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清单" sheetId="1" r:id="rId1"/>
  </sheets>
  <definedNames>
    <definedName name="_xlnm._FilterDatabase" localSheetId="0" hidden="1">清单!$A$4:$M$624</definedName>
  </definedNames>
  <calcPr calcId="144525"/>
</workbook>
</file>

<file path=xl/sharedStrings.xml><?xml version="1.0" encoding="utf-8"?>
<sst xmlns="http://schemas.openxmlformats.org/spreadsheetml/2006/main" count="3117" uniqueCount="1066">
  <si>
    <t>报价清单</t>
  </si>
  <si>
    <t>项目名称：蚌埠市淮上实验中学新建项目智能化工程</t>
  </si>
  <si>
    <t>一</t>
  </si>
  <si>
    <t>二</t>
  </si>
  <si>
    <t>三</t>
  </si>
  <si>
    <t>四</t>
  </si>
  <si>
    <t>五</t>
  </si>
  <si>
    <t>六</t>
  </si>
  <si>
    <t>七</t>
  </si>
  <si>
    <t>八</t>
  </si>
  <si>
    <t>九</t>
  </si>
  <si>
    <t>十</t>
  </si>
  <si>
    <t>十一</t>
  </si>
  <si>
    <t>十二</t>
  </si>
  <si>
    <t>十三</t>
  </si>
  <si>
    <t>序号</t>
  </si>
  <si>
    <t>子目名称</t>
  </si>
  <si>
    <t>规格型号</t>
  </si>
  <si>
    <t>单位</t>
  </si>
  <si>
    <t>数量</t>
  </si>
  <si>
    <t>不含税控制单价（元）</t>
  </si>
  <si>
    <t>税点（%）</t>
  </si>
  <si>
    <t>不含税单价（元）</t>
  </si>
  <si>
    <t>含税单价（元）</t>
  </si>
  <si>
    <t>不含税合价（元）</t>
  </si>
  <si>
    <t>含税合价（元）</t>
  </si>
  <si>
    <t>工作内容</t>
  </si>
  <si>
    <t>备注</t>
  </si>
  <si>
    <t>单口面板</t>
  </si>
  <si>
    <t>/</t>
  </si>
  <si>
    <t>块</t>
  </si>
  <si>
    <t>1.风格统一的平面单口，双口，三口，四口面板均带有弹簧式自动回弹防尘门设计，防止灰尘等异物侵入
2.组合式结构，前后双层面板设计，外形美观，避免固定螺丝孔外露
3.带有标识纸和标识盖，方便维护和使用，阻燃级别：V-0</t>
  </si>
  <si>
    <t>校园网部分
包工包料</t>
  </si>
  <si>
    <t>双口面板</t>
  </si>
  <si>
    <t>包工包料</t>
  </si>
  <si>
    <t>双口地插</t>
  </si>
  <si>
    <t>个(块)</t>
  </si>
  <si>
    <t>1、采用推拉式金属地面插座，端口数量可选，
2、开启和关闭时功能件不动，保护了连接部位的稳定性；
3、信息插座功能件具有防尘功能。</t>
  </si>
  <si>
    <t>模块</t>
  </si>
  <si>
    <t>1.标准：YD/T 926.3，ISO/IEC 11801:2008；ANSI/TIA-568-C.2
2.IDC：磷青铜，45°
3.金针：磷青铜表面镀金，异形的金针空间排列，有效提升近端串音余量
4.防尘盖：透明PC材料</t>
  </si>
  <si>
    <t>2米六类非屏蔽跳线</t>
  </si>
  <si>
    <t>条</t>
  </si>
  <si>
    <t>1.标准：ISO/IEC 11801，ANSI/TIA - 568-C.2
2.原厂成型，100%通过单体测试，具有更高的可靠性和传输性能
3.导体规格：多股绞合，软圆铜线，4×2×24AWG
4.护套材料：LSZH，护套外径：6.0±0.3mm
5.插头规格：RJ45，8P8C，簧片表面镀金，透明聚碳酸酯塑胶壳</t>
  </si>
  <si>
    <t>室内信息箱</t>
  </si>
  <si>
    <t>个</t>
  </si>
  <si>
    <t>1、多媒体入户箱。
2、带光纤熔纤盘入户型信息箱箱体表面脱脂、酸洗、磷化、纯水清洗、静电喷塑处理，细纹平光，抗划伤。
3、箱体材质：厚度≥1.0mm优质冷轧钢板。
4、面板材质：ABS，磨砂超薄或根据现场需求采用钢板制作；
5、底盒参考尺寸（MM）：≥400*300*120，采用优质冷轧钢板制作而成；
6、内含：2位3眼强电插座1只，6芯尾纤盘1只，光猫猫架1只和功能模块支架2组。</t>
  </si>
  <si>
    <t>六类非屏蔽双绞线</t>
  </si>
  <si>
    <t>m</t>
  </si>
  <si>
    <t>1.标准：YD/T1019，ANSI∕TIA-568，ISO/IEC 11801，IEC 61156-5
2.通过标准最高传输频率250MHz测试，单根导体直流电阻：≤9.0Ω/100m
3.额定传输速率(NVP)：68%
4.导体规格：0.57±0.02，导体名称：软圆铜线，绝缘：HDPE 
5.屏蔽方式：U/UTP，线对采用“十”字骨架隔离
6.护套材料： LSZH，护套外径：6.3±0.3mm</t>
  </si>
  <si>
    <t>室外4芯单模光纤</t>
  </si>
  <si>
    <t>1.标准：YD/T901，ISO/IEC 11801，ANSI/TIA -568-C.3
2.全截面阻水结构，松套管填充纤膏，缆芯缝隙填充缆膏，确保良好的阻水防潮性能，松套管采用全色谱方式
3.光纤规格：B1.3，
4.衰减＠20℃（dB/Km）：＠1310nm≤0.36，＠1550nm≤0.22
5.加强件: 磷化圆钢丝，≥1.4mm
6.护套：钢-聚乙烯粘结护套，MDPE，黑色，护套厚度：1.8±0.1mm</t>
  </si>
  <si>
    <t>2芯皮线单模光纤</t>
  </si>
  <si>
    <t>1.标准：YD/T1997.1
2.分离口设计，便于光缆的分离
3.光纤规格：G.657A1，加强件：钢丝
4.衰减＠20℃（dB/Km）：＠1310nm≤0.36，＠1550nm≤0.22
5.护套：LSZH，黑色</t>
  </si>
  <si>
    <t>12芯室内单模光缆</t>
  </si>
  <si>
    <t>1.标准：YD/T1258.4-2019，GB/T18380.12，GB/T17651.2，GB/T17650.2）（护套）；
2.衰减＠20℃（dB/Km），光纤类型，护套颜色：单模：@1310nm≤0.4、@1550nm≤0.3，B1.3，黄色；
3.加强件：芳纶纱；
4.紧包：LSZH、紧包外径：0.6mm；
5.护套：LSZH；</t>
  </si>
  <si>
    <t>六类24口网络配线架</t>
  </si>
  <si>
    <t>1.标准：YD/T 926.3，ISO/IEC 11801，ANSI/TIA - 568-C.2 
2.线缆管理：标识管理：自带标识纸和标识盖，标识盖带指扣方便拆卸，端口带序号标识，自带后部线缆管理单元
3.高度：1U， 端口数量：24口，采用模块化设计，便于安装和维护，阻燃级别：V-0，
4.端口带弹簧式防尘门，防止灰尘等异物侵入，防尘门呈半透明，防止误插</t>
  </si>
  <si>
    <t>1U理线架</t>
  </si>
  <si>
    <t>1.标准19”机架式安装，高度：1U
2.材料及厚度：SPCC冷轧钢板表面脱脂、磷化、静电喷塑处理，架体1.2，盖板1.0mm 
3.理线档位：上下各24档
4.带有盖板，贯穿孔，便于前后走线和冗余线缆的存放</t>
  </si>
  <si>
    <t>19″标准机柜</t>
  </si>
  <si>
    <t>台</t>
  </si>
  <si>
    <t>1.容量：42U，尺寸为600*600mm；
2.材料：SPCC优质冷扎钢板制作，方孔条厚度不小于2.0mm，安装梁厚度不小于1.5mm
，其它厚度不小于1.0mm；
3.外观：颜色为国际黑色，表面脱脂、酸洗、磷化、静电喷塑处理，防护等级IP20；
4.门体：单开钢化玻璃前门，单开钣金后门，侧门为脱卸式结构，无网孔，顶部有网孔且主动排风；
5.承载：静载最大承重可达800KG；配件：8位10APDU插排≥2个、固定板部件≥3个、散热风扇≥2套等。</t>
  </si>
  <si>
    <t>1.容量：22U，尺寸为600*600mm；
2.材料：SPCC优质冷扎钢板制作，方孔条厚度不小于2.0mm，安装梁厚度不小于1.0mm，其它厚度不小于0.8mm；
3.外观：颜色为国际黑色，表面脱脂、酸洗、磷化、静电喷塑处理，防护等级IP20；
4.门体：单开钢化玻璃前门，单开钣金后门，侧门为脱卸式结构，无网孔，顶部有网孔且主动排风；
5.配件：8位10APDU插排≥1个、散热风扇≥1套等。</t>
  </si>
  <si>
    <t>24口光纤配线架</t>
  </si>
  <si>
    <t>架</t>
  </si>
  <si>
    <t>1.标准：YD/T778，ISO/IEC 11801，ANSI/TIA -568-C.3
2.端口数量： 24口，空余端口可安装空白功能件，高度：1U
3.4个光缆进线口，带固定PG头，盒内配置光缆护套固定装置，光缆加强件固定装置
4.通用型设计，可兼容：LC双工、SC单工、FC、ST适配器，一个4口支架仅需一颗螺丝，便于安装和拆卸</t>
  </si>
  <si>
    <t>SC单芯单模尾纤</t>
  </si>
  <si>
    <t>根</t>
  </si>
  <si>
    <t>1.标准：YD/T1272，ISO/IEC 11801，ANSI/TIA-568-C.3
2.依据标准出厂前100%光学测试，性能优于国内和国际标准
3.高质量陶瓷插芯，插入损耗低，耐久性好
4.单芯光缆护套外径：2.0mm
5.光纤类型：B1.3/ A1a.1,低烟无卤护套外皮（LSZH）。</t>
  </si>
  <si>
    <t>SC单芯单模光跳线</t>
  </si>
  <si>
    <t>SC耦合器</t>
  </si>
  <si>
    <t>1.标准：YD/T1272，ISO/IEC 11801，ANSI/TIA-568-C.3
2.材料：氧化锆陶瓷套管
3.插入损耗（含重复性）：≤0.2dB
4.重复性：≥500次，互换性：≤0.2dB</t>
  </si>
  <si>
    <t>熔纤</t>
  </si>
  <si>
    <t>芯(端口)</t>
  </si>
  <si>
    <t>配套</t>
  </si>
  <si>
    <t>24芯室外单模光缆</t>
  </si>
  <si>
    <t>双绞线缆测试</t>
  </si>
  <si>
    <t>链路</t>
  </si>
  <si>
    <t>1.双绞线缆测试 六类及以上</t>
  </si>
  <si>
    <t>室外土方</t>
  </si>
  <si>
    <t>m3</t>
  </si>
  <si>
    <t>开挖、回填及路面恢复，工作内容：开挖、回填及路面恢复。</t>
  </si>
  <si>
    <t>室外
包工包料</t>
  </si>
  <si>
    <t>SC钢管Ø100</t>
  </si>
  <si>
    <t>m(根）</t>
  </si>
  <si>
    <t>镀锌钢管，管径规格Ø100，含混凝土浇注。工作内容：配管，室外暗敷，含一切安装附件。</t>
  </si>
  <si>
    <t>PE管Ø32</t>
  </si>
  <si>
    <t>PE管，管径规格Ø32。工作内容：配管，室外暗敷，含一切安装附件。</t>
  </si>
  <si>
    <t>7孔梅花管</t>
  </si>
  <si>
    <t>七孔梅花管。工作内容：配管，室外暗敷，含一切安装附件。</t>
  </si>
  <si>
    <t>室外干线井</t>
  </si>
  <si>
    <t>座</t>
  </si>
  <si>
    <t>井规格：800mm*800mm*800mm，井盖满足规范设计及甲方要求，达到五防标准，含过路重型井盖，具体位置及安装形式参见图纸。工作内容：本体安装，含一切安装附件。</t>
  </si>
  <si>
    <t>安装辅材</t>
  </si>
  <si>
    <t>项</t>
  </si>
  <si>
    <t>定制，工作内容：满足系统设备连接所需的接头、配件等设备安装。</t>
  </si>
  <si>
    <t>200*100规格桥架</t>
  </si>
  <si>
    <t>热镀锌桥架，200*100；壁厚1.2mm。工作内容：制作、除锈、刷油、安装，含一切安装附件。</t>
  </si>
  <si>
    <t>室内
包工包料</t>
  </si>
  <si>
    <t>300*100规格桥架</t>
  </si>
  <si>
    <t>热镀锌桥架，300*100；壁厚1.5mm。工作内容：制作、除锈、刷油、安装，含一切安装附件。</t>
  </si>
  <si>
    <t>铁构件</t>
  </si>
  <si>
    <t>t</t>
  </si>
  <si>
    <t>1．名称：桥架支吊架</t>
  </si>
  <si>
    <t>金属软管</t>
  </si>
  <si>
    <t>金属软管，规格¢20。工作内容：配管，管内穿线。</t>
  </si>
  <si>
    <t>电管JDG20</t>
  </si>
  <si>
    <t>1.套接紧定式镀锌钢导管(JDG)敷设 砖、混凝土结构暗配 外径(mm) 20</t>
  </si>
  <si>
    <t>电管JDG25</t>
  </si>
  <si>
    <t>1.套接紧定式镀锌钢导管(JDG)敷设 砖、混凝土结构暗配 外径(mm) 25</t>
  </si>
  <si>
    <t>86底盒</t>
  </si>
  <si>
    <t>1.接线盒安装 暗装 接线盒</t>
  </si>
  <si>
    <t>核心交换机</t>
  </si>
  <si>
    <t>台(套)</t>
  </si>
  <si>
    <t>1.交换容量≥5700Tbps，包转发率≥460800Mpps；
2.采用CLOS 架构，支持信元交换，主控和交换分离设计，主控引擎≥2个，独立交换网板≥4个，整机业务板槽位数≥8个，独立风扇框数≥4个，电源槽位数≥6个，提供官网截图及链接证明；
3.支持独立的硬件监控板卡，控制平面和监控平面物理槽位分离，支持 1+1备份，能集中监控板卡、风扇、电源等模块的状态，提供官网截图及链接证明；
4.为适应业界主流机柜的深度，要求设备深度≤600mm；为满足机房里机柜的空间要求，要求设备高度≤15U，提供官网截图及链接证明；
5.为保证设备散热效果，符合机房的冷热风道设计，要求主机主体散热采用后出风的风道设计，提供官网截图及链接证明；
6.支持基于硬件信任根的安全启动，从可信硬件锚开始，逐级校验加载的软件代码，防止交换机的主控、线卡、交换网板在启动阶段被入侵；
7.支持MAC地址认证、Portal认证、802.1x认证、DHCP Snooping触发认证，支持MACsec，支持CPU硬件队列实现控制面协议报文分级调度和保护；
8.支持RIP、RIPng、OSPF、OSPFv3、ISIS、ISISv6、BGP 、BGP4+等动态路由协议；
9.支持纵向虚拟化技术，支持把交换机和AP虚拟为一台设备，提供第三方有权检测机构出具的检测报告影印件或扫描件。
10.支持硬件BFD OAM功能，每3.3ms发送一个BFD监控报文以实现对故障的快速感知，提供第三方有权检测机构出具的检测报告影印件或扫描件。
11.设备关键组件CPU、NP芯片采用国产自研，提供第三方有权检测机构出具的检测报告影印件或扫描件。
12.配置要求：双主控、独立交换网板≥2个、实配3000W交流电源不少于2个、独立硬件监控板≥1个；千兆电口≥48个，万兆光口≥48个，实配48个万兆单模光模块。</t>
  </si>
  <si>
    <t>校园网
包工包料</t>
  </si>
  <si>
    <t>OLT</t>
  </si>
  <si>
    <t>1、设备基于分布式架构，转发控制分离，架构先进可靠;关键单元:主控板冗余配置。
2、主控板交叉容量≥248Gbit/s,整机业务槽位数≥2，GPON或XGS-PON板单槽位接口数≥16，所有业务板每槽位最大带宽不低于40Gbit/s，支持GPON/XGS-PON接入能力≥32个，10GE端口数接入能力≥16个，支持GPON ClassC++/XGS-Comboclass D/C+光模块。
3、支持type B，type C 单双归属保护；
4、设备支持堆叠功能，提供第三方有权检测机构出具的检测报告影印件或扫描件。
5、设备支持802.1x认证功能，提供第三方有权检测机构出具的检测报告影印件或扫描件。
6、主控板支持升级业务不中断。
7、设备支持DHCPServer功能，提供第三方有权检测机构出具的检测报告影印件或扫描件。
8、设备支持porta1认证功能，提供第三方有权检测机构出具的检测报告影印件或扫描件。
9、设备主控板卡CPU、网络处理芯片，GPON业务板卡主芯片自研可控，提供第三方有权检测机构出具的检测报告影印件或扫描件。
10、设备支持eMDI功能和VMOS功能，提供第三方有权检测机构出具的检测报告影印件或扫描件。
11、设备支持Wi-Fi管理功能，使能Wi-Fi管理功能后可实现对Wi-F1ONU/ONT的控制管理，提供第三方有权检测机构出具的检测报告影印件或扫描件。
本次配置：交流电源，双主控，不低于32个XGS-PON &amp; GPON Combo 接囗(含光模块)，上行不低于4个万兆多模光模块；</t>
  </si>
  <si>
    <t>上架式分光器</t>
  </si>
  <si>
    <t>1、名称：分光器
2、上架式分光器，分光比2:16
3、工作波长：1260～1650</t>
  </si>
  <si>
    <t>双口ONU面板</t>
  </si>
  <si>
    <t>1、名称：2口ONU(SC/UPC)
2、上行不低于1个XGS-PON端口；下行不低于2个千兆电口；
3、GE口支持10/100/1000 Mbit/s 接口速率自适应；
4、支持Type B单双归属保护；</t>
  </si>
  <si>
    <t>8口 ONU</t>
  </si>
  <si>
    <t>1、名称：8口ONU（SC/UPC）
2、上行不低于1个XGS-PON端口；下行不低于8个千兆电口；
3、GE口支持10/100/1000 Mbit/s 接口速率自适应。
4、为保证系统整体兼容性，ONU与OLT须为同一品牌；；</t>
  </si>
  <si>
    <t>8口 POE ONU</t>
  </si>
  <si>
    <t>1、名称：8口POE ONU(SC/UPC)
2、上行不低于1个XGS-PON端口；下行不低于8个千兆电口；支持POE+,总功率最大支持120W,单端口最大支持30W；
3、GE口支持10/100/1000 Mbit/s 接口速率自适应;
4、为保证系统整体兼容性，ONU与OLT须为同一品牌；</t>
  </si>
  <si>
    <t>24口 POE ONU</t>
  </si>
  <si>
    <t>1、名称：24口POE ONU(SC/UPC)
2、上行不低于1个XGS-PON端口；下行不低于24个千兆电口；支持POE+，总功率最大支持不低于370W,每个PoE+端口最大支持30W;
3、GE口支持10/100/1000 Mbit/s 接口速率自适应；
4、为保证系统整体兼容性，ONU与OLT须为同一品牌；</t>
  </si>
  <si>
    <t>放装AP</t>
  </si>
  <si>
    <t>1.全频段（2.4G和5G）支持 IEEE 802.11be标准，兼容IEEE 802.11a/b/g/n/ac/ax 标准，4条空间流，整机速率≥3.5Gbps，提供官网截图及链接证明；
2.支持2.5GE电口≥1个，USB接口≥1个；
3.内置蓝牙，内置智能天线；
4.支持蓝牙串口无线运维，提供官网截图及链接证明；
5.支持MAC认证、Portal认证、802.1X认证；
6.为保证兼容性与统一管理，要求与无线控制器为同一品牌；</t>
  </si>
  <si>
    <t>高密度无线</t>
  </si>
  <si>
    <t>1.全频段（2.4G和5G）支持 IEEE 802.11be标准，兼容IEEE 802.11a/b/g/n/ac/ax 标准，支持三射频，8条空间流，整机速率≥9.3Gbps，提供官网截图及链接证明；
2.支持5GE电口≥1个，千兆电口≥1个，USB接口≥1个；
3.内置蓝牙，内置智能天线；
4.支持蓝牙串口无线运维，提供官网截图及链接证明；
5.支持MAC认证、Portal认证、802.1X认证；
6.为保证兼容性与统一管理，要求与无线控制器为同一品牌。</t>
  </si>
  <si>
    <t>室外高密</t>
  </si>
  <si>
    <t>1.全频段（2.4G、5G、6G）支持 IEEE 802.11be标准，兼容IEEE 802.11a/b/g/n/ac/ax 标准，8条空间流，整机速率≥15Gbps，提供官网截图及链接证明；
2.支持10G光口≥1个，10GE电口≥1个，1GE电口≥1个，USB接口≥1个；
3.内置蓝牙，内置全向天线；
4.支持蓝牙串口无线运维，提供官网截图及链接证明；
5.支持MAC认证、Portal认证、802.1X认证；
6.IP68防水防尘等级，-40℃~+70℃宽温工作；
7.为保证兼容性与统一管理，要求与无线控制器为同一品牌。</t>
  </si>
  <si>
    <t>无线控制器</t>
  </si>
  <si>
    <t>1.千兆电口≥10个，万兆光口≥2个，最大可管理AP数≥512个；
2.转发能力≥10Gbps，提供官网截图及链接证明；
3.支持静态路由，OSPF，BGP，IS-IS，OSPFv3，BGP4+；
4.支持MAC 认证、802.1X认证、Portal认证，支持 WAPI认证加密；
5.支持应用识别，识别库支持6000种以上应用，且支持基于应用的识别策略，提供第三方有权检测机构出具的检测报告影印件或扫描件。
6.支持URL过滤，支持反病毒，支持入侵防御，提供官网截图及链接证明；
7.支持端到端可视化诊断，提高故障处理能力，智能分析问题，呈现故障根因和处理建议；
8.配置满足本次项目使用的无线接入点管理授权154个；</t>
  </si>
  <si>
    <t>防火墙</t>
  </si>
  <si>
    <t>1.标准机架式1U设备，防火墙吞吐量≥15Gbps，最大并发连接数≥1000万，每秒新建连接数≥25万；
2.设备采用前进后出的风道形式，提供官网截图及链接证明；
3.支持静态路由、策略路由、RIP、OSPF、BGP、ISIS等路由协议。
4.入侵防御特征库支持的签名数量不少于20000条，CVE签名数量不少于11000条 ，提供第三方有权检测机构出具的检测报告影印件或扫描件。
5.支持哈希、多模及AI病毒检测技术，支持泛化检测能力，支持亿级病毒变种检测；
6.支持HTTP、HTTPS、DNS、SIP等应用层Flood攻击，支持流量自学习功能，可设置自学习时间，并自动生成DDoS防范策略；
7.配置要求：双电源，千兆Combo口≥8个，万兆光口≥6个，千兆光口≥4个，千兆电口≥4个，配置硬盘≥240G，SSL VPN授权≥100，配置3年IPS、AV、URL特征库升级服务。</t>
  </si>
  <si>
    <t>网络安全
包工包料</t>
  </si>
  <si>
    <t>上网行为管理</t>
  </si>
  <si>
    <t>1.吞吐量≥4.5Gbps，最大并发连接数≥55万，新建连接数≥1.5万;
2.支持路由模式、透明（网桥）模式、混合模式、旁路模式；旁路部署支持加入多个物理接口；部署模式切换无需重启设备；
3.支持基于接口和目的地址进行健康检查，可自定义检查间隔、重试次数等；
4.支持五元组的服务器负载均衡策略，转换类型支持地址映射或端口映射；
5.支持针对用户的上网请求，自动替换DNS服务器，无需用户根据访问资源的运营商归属而手动修改DNS，防止跨运营商访问慢的情况；
6.支持针对私接网络行为，惩罚方式包括但不限于无操作、阻断和限速，阻断和限速支持自定义惩罚时长，提供功能截图；
7.支持本地WEB认证、Portal认证、POP3认证、单点登录、微信公众号认证、APP认证、二维码认证、混合认证和免认证；
8.支持本地安全防护，包括但不限于入侵防御、病毒查杀、DDOS、异常包防护等，入侵防御规则不少于8000条，病毒防护规则不少于200万；
9.支持单用户全天分析报表，一个界面同时展示用户名、用户组、在线时长、虚拟身份（如QQ号码、微博账号等）、日志关联情况、全天流量使用分布、网站访问类别分布、全天关键网络行为轴等信息，提供功能截图；
10.配置要求：千兆电口≥10，千兆Combo口≥4，配置硬盘≥1T，配置3年上网行为管理特征库升级授权；</t>
  </si>
  <si>
    <t>网络管理平台</t>
  </si>
  <si>
    <t>1、系统应支持大规模设备管理能力，可最多管理20000台网元。
2、网络设备管理和配置功能，包括网络设备的发现和维护、接口管理、VLAN管理、链路管理、设备配置等。
3、支持支持交换机、路由器、WLAN、防火墙、视频监控、服务器、PON设备以及操作系统等的统一管理。
4、配置：网管平台软件及配套服务器（服务器不低于配置2颗CPU，每颗处理器核心数不低于32核，每颗处理器主频不低于2.6GHz,内存不低于2*32GB，不低于2*1920GB SSD硬盘），配置满足本次项目使用的网络设备、PON设备及AP设备的授权。</t>
  </si>
  <si>
    <t>日志审计</t>
  </si>
  <si>
    <t>1.采用旁路部署，不影响客户的网络环境以及审计对象的性能、稳定性或日常管理流程；
2.性能：EPS≥8000EPS，管理资产数≥30；
3.采用国产化CPU，其规格不低于2*24核，主频≥2.6GHz，提供第三方有权检测机构出具的检测报告影印件或扫描件。
4.支持目前主流的网络安全设备、交换设备、路由设备、操作系统、应用系统等；
5.支持按日期、时间、设备类型、日志类型、日志来源、威胁值、源地址、目的地址、事件类型、时间范围、操作对象、技术方式、技术动作、技术效果、攻击类型、地理城市等参数进行过滤查询；
6.内置70000+条CVE漏洞数据知识库，
7.用户支持双因子认证登录，双因子认证令牌支持绑定至具体用户；
8.支持分布式部署，支持页面一键添加子节点，自动进行绑定添加，采集器可以选择同步日志范围，按需转发数据；
9.配置要求：双电源，内存≥32GB，存储≥12T，千兆电口≥4个，万兆光口≥2个；实配管理设备总数100个；</t>
  </si>
  <si>
    <t>堡垒机</t>
  </si>
  <si>
    <t>1.字符型并发连接数≥800，图像型并发连接数≥200；
2.采用国产化CPU，其规格不低于2*24核，主频≥2.6GHz（提供具备CNAS&amp;CMA资质机构提供的三方测试报告）；
3.提供基于项目的隔离能力，支持自由配置项目内的用户及资产数据，实现灵活的数据权限划分管理；
4.支持对常见数据库及国产数据库的自动改密功能，包括DB2、oracle、mysql、sqlserver、PG、人大金仓、GBase8a、GBase8s、达梦数据库等，
5.支持标准适配多个云环境，包括阿里云、华为云、百度云、亚马逊云、腾讯云、微软云、Ucloud、蓝鲸智云、青藤万相等，支持同步云上主机信息至堡垒机；
6.支持对已纳管的主机进行连通性、僵尸资产、禁用资产等状态检查，可检验该设备与堡垒机的IP连通性与可连端口，是否为僵尸资产，是否禁用；
7.支持运维工单、密码工单、紧急运维工单、命令审批、运维复核、运维任务的审批规则配置，支持自定义5级流程，并提供优先级调整能力；
8.配置要求：双电源，内存≥32GB，存储≥8T，千兆电口≥4个，万兆光口≥2个；实配管理设备总数100个。</t>
  </si>
  <si>
    <t>地面找平，顶面、地面防尘处理</t>
  </si>
  <si>
    <t>m2</t>
  </si>
  <si>
    <t>1、素水泥浆一道（内掺建筑胶）
2、30厚1：3水泥砂浆找平层
3、灰色防尘漆两道</t>
  </si>
  <si>
    <t>弱电机房及电池间
包工包料</t>
  </si>
  <si>
    <t>金属天花微孔吸音铝板</t>
  </si>
  <si>
    <t>1、名称：金属微孔吸音铝板
2、规格参数：600*600*0.8mm，防火性能：A级；隔音等级：24dB
3、含U50铝合金天棚龙骨，天棚边线
4、其他：详见设计图纸</t>
  </si>
  <si>
    <t>墙面乳胶漆</t>
  </si>
  <si>
    <t>1、墙缝原浆抹平；
2、10厚粉刷石膏砂浆打底抹平；
3、满刮2厚面层耐水腻子找平；
4、封底漆一道（干燥后做面涂）；
5、喷涂白色亚光乳胶漆二道饰面。</t>
  </si>
  <si>
    <t>墙面装饰板</t>
  </si>
  <si>
    <t>1.成品厚度≥12.6mm；
2.烤漆金属钢板基材厚度热熔镀锌钢板T=0.6㎜±20um，正面烤漆膜厚≥20um；
3.背衬材料12㎜知名品牌防火石膏板；
4.墙板连接边采用滚压工艺制成U型耳朵边。</t>
  </si>
  <si>
    <t>墙面龙骨</t>
  </si>
  <si>
    <t>U75系列轻钢龙骨</t>
  </si>
  <si>
    <t>高亚光不锈钢踢脚线</t>
  </si>
  <si>
    <t>1、名称：不锈钢踢脚线
2、规格参数：100MM高1.0mm厚，304不锈钢</t>
  </si>
  <si>
    <t>抗静电地板</t>
  </si>
  <si>
    <t>1、600*600*32mm硫酸钙防静电活动地板，HPL贴面，厚度≥1.2；基材选用优质硫酸钙基，硫酸钙板厚度≥30mm，四周黑色导静电PVC围边；下面板为0.5mm厚镀锌板；
2、荷载性能不低于GB/T36340-2018《防静电活动地板通用规范》B型承重的要求，机械性能：集中荷载≥4450N，极限荷载≥13350N，均布载荷≥23000N/m2（挠度≤2mm，变形≤0.25mm）；
3、外观尺寸：表面平面度≤0.6mm，邻边垂直度≤0.3mm；
4、系统电阻：1.0×106-9Ω；
5、基层板基防火等级：不燃A级；
6、横梁：优质焊管，壁厚≥1.0mm，表面配有限位PVC垫套，具有防静电和吸音缓冲降噪性能；支架：上托规格：90mm×90mm或Φ90，壁厚≥3mm；下托规格：100mm×100mm,壁厚≥3mm，中柱支撑管壁厚≥1.5mm，直径≥Φ24.5；表面镀锌防锈处理；支架轴向荷载≥20KN（只）。</t>
  </si>
  <si>
    <t>入口台阶制作安装</t>
  </si>
  <si>
    <t>套</t>
  </si>
  <si>
    <t>L40角钢抗静电地板饰面</t>
  </si>
  <si>
    <t>甲级钢制防火门</t>
  </si>
  <si>
    <t>1、名称：甲级钢制防火门
2、规格：1800mm*2100mm</t>
  </si>
  <si>
    <t>1、名称：甲级钢制防火门
2、规格：900mm*2100mm</t>
  </si>
  <si>
    <t>暗窗帘盒</t>
  </si>
  <si>
    <t>定做。</t>
  </si>
  <si>
    <t>木窗帘盒</t>
  </si>
  <si>
    <t>定做，颜色由业主确定。</t>
  </si>
  <si>
    <t>防火玻璃门</t>
  </si>
  <si>
    <t>1、名称：防火玻璃门
2、规格：800mm*2100mm</t>
  </si>
  <si>
    <t>市电配电柜</t>
  </si>
  <si>
    <t>定制</t>
  </si>
  <si>
    <t>UPS输入输出柜</t>
  </si>
  <si>
    <t>电力电缆</t>
  </si>
  <si>
    <t>WDZB-YJY4*70+1*35</t>
  </si>
  <si>
    <t>WDZB-YJY4*35+1*16</t>
  </si>
  <si>
    <t>WDZB-YJY5*16</t>
  </si>
  <si>
    <t>WDZB-YJY5*10</t>
  </si>
  <si>
    <t>WDZB-YJY3*6</t>
  </si>
  <si>
    <t>WDZB-YJYR3*2.5</t>
  </si>
  <si>
    <t>配线</t>
  </si>
  <si>
    <t>WDZB-BYJ3*2.5</t>
  </si>
  <si>
    <t>荧光灯</t>
  </si>
  <si>
    <t>600*600，48W</t>
  </si>
  <si>
    <t>装饰灯</t>
  </si>
  <si>
    <t>5WLED光源</t>
  </si>
  <si>
    <t>照明开关</t>
  </si>
  <si>
    <t>单联单控、单联双控、单联三控</t>
  </si>
  <si>
    <t>插座</t>
  </si>
  <si>
    <t>5孔墙插</t>
  </si>
  <si>
    <t>工业连接器</t>
  </si>
  <si>
    <t>3口32A</t>
  </si>
  <si>
    <t>机柜</t>
  </si>
  <si>
    <t>1、符合IEC 60297-2，ANSI/EIA RS-310-D标准，兼容19”国际标准，尺寸（W *D *H）：600 mm*1200 mm*2000 mm，机柜外表面颜色为黑色（色系号：PANTONE 426C/RAL9005）；机柜表面喷涂喷粉厚度应不小于60μm ,采用黑色砂纹工艺，满足防腐、防锈、光洁、色泽均匀、无流挂、不露底、无起泡、无裂纹、金属件无毛刺锈蚀要求。
2、机柜保证在长期承重情况下各部件不变形弯曲，整体净载重 ≥2400KG，提供第三方有权检测机构出具的检测报告影印件或扫描件。
3、机柜前后均为通风网孔门，开孔率≥75%，提供第三方有权检测机构出具的检测报告影印件或扫描件。
4、支持机柜并柜连接件，支持无需拆卸机柜门情况下实现机柜并柜功能；
5、机柜立柱采用八折型材一次滚压成型技术，机柜主要承重部件（框架、横梁、立柱、U位方孔条、L型支架、层板）所使用钢板厚度均为不小于1.5mm，侧板、顶板、底板、PDU固定板、强电线缆扎线板、网线扎线板、挡板所使用钢板厚度为不小于1mm；
6、按照标准YD5083-2005《电信设备抗地震性能检测规范》要求，590kg承重下连续通过8、9级烈度结构抗地震考核，提供第三方有权检测机构出具的检测报告影印件或扫描件。</t>
  </si>
  <si>
    <t>PDU</t>
  </si>
  <si>
    <t>单相32A输入、20位10A输出，4位16A输出的PDU单元</t>
  </si>
  <si>
    <t>通道组件</t>
  </si>
  <si>
    <t>1、天窗采用钢化玻璃，天窗玻璃面积≥90%，厚度≥5mm，透光率≥90％，符合机房防火要求；
2、端门框架内部都采用钢化玻璃，钢化玻璃面积不小于98%，厚度≥5mm，透光率≥90％。
3、当采用柜顶走线方式时，机柜顶部须有专用走线槽，且采取电源线和信号线分开走线设计，A路、B路电源线应分开走线，光纤和网线也应分开走线
4、含其他相关的密闭组件：天窗，封闭板，电动门、走线槽、通道安装板等；
5、当消防系统启动时，支持电磁锁掉电开启，具有联动功能，以实现消防气体喷放的要求。
6、防雷等级：C级
7、模块密闭情况下需要采用行级空调，满足高效节能要求
8、冷通道内配LED照明，通过开关控制灯开关。照明平均照度达300lx
9、整体框架式密封通道产品应具备较高的抗震等级，可以在极端条件下保持可靠运行。</t>
  </si>
  <si>
    <t>精密列头柜</t>
  </si>
  <si>
    <t>支持双路160A 输入、不少于22路40A输出
1、精密配电柜工作环境：防护等级：IP20，工作温度：-5℃ — +40℃，相对湿度：最大95%（20℃±5℃），海拔高度：≤3000米。尺寸、颜色与服务器机柜保持一致
2、满足输入电压380/400/415VAC；频率：50Hz/60Hz 匹配大部分区域供电制式；
3、柜体表面喷粉厚度不小于60μm ,采用黑色砂纹工艺，满足防腐、防锈、防火、光洁、色泽均匀、无流挂、不露底、无起泡、无裂，柜体表面涂层可满足不低于GB/T4054-1983中规定外观等级的二级要求
4、柜体采用A级优质碳素冷轧钢板和无锌花热镀锌钢板。所有面板支持单独拆卸和拼装；前门为双层门结构，外层门采用网孔门，通孔率不低于60%，双层门结构使带电母排与操作空间有效隔离，保障人身安全。
5、母排应采用高电导率纯铜导体，表面需镀镍处理，含铜量不低于 99.95%
6、母排需为预制式工艺，母排需根据设计折弯、打孔、压制成型后再进行镀镍处理，以保证母排表面镀镍层均匀完整
7、前门为双层门结构，外层门采用网孔门，双层门结构使带电母排与操作空间有效隔离，保障人身安全
8、柜体内部母排应布局合理，柜体后门打开后，母排（地排除外）易触碰部分需有PC板防护，以保证使用安全
9、配电柜浪涌保护器采用C级浪涌保护器，耐冲击过电压额定值〈1.8KV，标称放电电流≥20KA，并配置MCB后备保护。所用防雷器需提供CE认证
10、需采用7寸及以上液晶彩色触摸屏，触摸屏可显示系统模拟图，系统模拟图可显示各开关和防雷器的实时状态，可显示所有主回路及支回路的电量信息
11、母线监测参数：三相输入电压、电流、频率、有功功率、功率因数、谐波百分比、电量、三相不平衡度、零地电压、零线电流。主路开关状态、负载百分比，主回路电压、电流测量精度不低于0.5%，有功功率测量精度不低于1%，电能测量精度不低于1%，需提供国家权威机构提供的计量精度报告
12、支路监测参数：支路额定电流、实际电流，支路负载百分比，支路开关状态。电流测量精度不低于0.5%，有功功率测量精度不低于2%，电能测量精度不低于2%，需提供国家权威机构提供的计量精度报告
13、报警信号：支持LCD显示屏声光告警，触摸屏消音。告警信息分为提示告警、重要告警和紧急告警三级，用户可对告警信息的告警级别进行调整。当出现提示告警时，指示灯颜色依然为绿色，无报警声，触摸屏显示告警信息。当出现重要告警时，指示灯变为黄色，蜂鸣器间隙告警。当出现紧急告警时，指示灯变为红色，蜂鸣器长鸣
14、进线断路器采用塑壳断路器。塑壳断路器型号及配置要求不低于：ABB Tmax系列、施耐德NSX系列、西门子3VL系列，分断能力不低于36kA。进线断路器要求配置脱扣器
15、支路断路器采用微型断路器。微型断路器型号及配置要求不低于：ABB S200 系列、施耐德 iC65系列、西门子5SJ6系列，分断能力不低于6kA支持被第三方网管集成。智能监控装置内部通信采用CAN通信
17、按照标准YD5083-2005《电信设备抗地震性能检测规范》要求，精密配电柜连续通过8、9级烈度结构抗地震考核，提供第三方有权检测机构出具的检测报告影印件或扫描件。
16、智能监控装置支持MODBUS、SNMP协议，</t>
  </si>
  <si>
    <t>行间精密空调</t>
  </si>
  <si>
    <t>1、行间送风精密空调，制冷量：≥46kW；显热制冷量：≥46kW；风量：≥10000 m3/h；能效比≥3.1，提供第三方有权检测机构出具的检测报告影印件或扫描件。
2、精密空调应采用高效工业用直流变频涡旋压缩机，10%~100%无极调节，室内风机形式为EC风机，支持在线热插拔维护，风机更换不需停机；室内风机整体采用N+1冗余备份设计，当一台风机故障时，机组风量和制冷量不衰减；
3、外观工艺、检查：机柜表面喷涂均匀、无破损；信号灯、开关、测量显示装置布局合理。操作及维修安全、方便。结构工艺：部件排列合理、整齐；导线颜色和截面合理，布放平整；接插件牢固；进出线符合工程需要；具备抗震措施，无锐边。
4、电气性能：符合IEC标准，输入电压允许波动范围: 380~415V±10%；频率：50/60Hz±3Hz；提供第三方有权检测机构出具的检测报告影印件或扫描件。
5、环境适应能力：室外 -20℃ ~ +55℃环境下能正常工作；湿度：≤95%RH时能正常工作
6、温湿度控制性能：温度调节范围：+18℃~ +45℃，温度调节精度：±1℃，温度变化率&lt; 5℃/小时，湿度调节范围：20% ~ 80%RH，湿度调节精度：±5 %RH
7、室内机的强电控盒和压缩机驱动采用整体抽拉式维护模式，主控模块可直接进行热插拔，降低维护难度；机组压缩机和干燥过滤器需可支持免动火原地维护，降低维护时间
8、精密空调具有低载高湿场景下的稳定除湿功能，在不同湿度，低于10%额定制冷量场景下能稳定除湿，提供第三方有权检测机构出具的检测报告影印件或扫描件。
9、精密空调蒸发器应采用内螺纹铜管和蓝色亲水铝箔设计，防止冷凝水聚集造成吹水，同时提高换热性能。 蒸发器形式宜采用V型设计，气流组织更合理风阻更小
10、具备联动与群控功能，同一区域可以将不低于32套机组进行统一控制管理。每台机组控制器均可作为主控机组，控制功能包括：1、备份：备份自动切换功能，当群组中机组发生故障时，备份机组自动投入运行，提高空调系统的可靠性； 2、轮巡：定时切换备份机组 ；3、层叠：根据机房内热负荷的变化，自动控制机组中空调机组的运行数量，及时响应需求，消除热点，达到节能的目的 4、避免竞争运行：避免同一机房内多台空调机器同时运行在相反的运行状态（制冷/加热、加湿/除湿），达到节能的目的。
11、精密空调应采用PTC电加热器，作低温热补偿用，提高系统可靠；
12、精密空调应采用湿膜加湿，湿膜无需供电，具备显著的节能效果，提供第三方有权检测机构出具的检测报告影印件或扫描件。
13、精密空调控制器应采用7英寸及以上LCD触摸真彩屏，人机交互好，界面生动，一步到位界面切换，简单灵活. 具有图形显示机组内各组件运行状态的功能。
14、需具备完善的电源监控功能，有电源反相、缺相、过压、欠压、高频、低频等报警及故障诊断，告警记录功能，自动保护，自动恢复，自动重启动等功能。
15、具备访问日志回溯功能，可显示用户登陆及设置修改历史，可存储不少于200条历史记录信息
16、要求同时支持RS485和FE通讯接口，灵活匹配上级通讯要求，且应具有良好的电气隔离(信号端子对地承受直流电压500V、1分钟不击穿或闪烁)
17、精密空调室外机换热器应采用平直翅片，不能采用开窗翅片，防止积灰脏堵，影响机组性能和可靠性。风冷冷凝器的风机电机、风机调速器、控制器等应有良好的防水性能。
18、行级精密空调能提供制冷剂不足智能检测功能，机组能对制冷剂容量进行自动检测并能提供制冷剂不足状态告警，预防由于制冷剂泄露导致的空调宕机，保证机房制冷系统稳定，提供第三方有权检测机构出具的检测报告影印件或扫描件。
19、机组应具备不低于6kV防雷滤波规格，在极端浪涌条件下更加安全可靠，提供第三方有权检测机构出具的检测报告影印件或扫描件。</t>
  </si>
  <si>
    <t>模块内数据采集器</t>
  </si>
  <si>
    <t>1、数据采集器必须采用嵌入式一体化集中监控主机，自带linux系统，避免在客户端安装监控软件带来的与操作系统或其它程序之间的兼容性隐患
2、RS485接口、AI/DI接口需可支持DC12V电源输出，可为智能温湿度传感器、水浸传感器等监控部件供电
3、接口需统一采用RJ45端子，简化线缆种类，简化交付难度
4、所有板卡、传感器需支持热插拔，即插即用
5、需支持web服务，可通过浏览器直接访问实现远程管理
6、支持LCD显示屏交互界面，可实时显示监控设备的运行参数
7、数据采集器支持双电源输入，采用双电源模块冗余设计，支持监控环形组网，从而提高监控系统可靠性，</t>
  </si>
  <si>
    <t>200W半球摄像机</t>
  </si>
  <si>
    <t>200万红外AI半球型摄像机</t>
  </si>
  <si>
    <t>消防联动系统</t>
  </si>
  <si>
    <t>当微模块数据机房内出现火灾或烟雾时，会引发警报声音并闪烁警示灯对模块内部的消防安全进行警示，可与消防联动，控制天窗的打开</t>
  </si>
  <si>
    <t>通道照明系统</t>
  </si>
  <si>
    <t>照明系统-LED灯-220~240V-单相-50Hz</t>
  </si>
  <si>
    <t>模块端门门禁</t>
  </si>
  <si>
    <t>模块通道门端门门禁，支持指纹/密码/刷卡门禁系统</t>
  </si>
  <si>
    <t>多功能传感器</t>
  </si>
  <si>
    <t>支(台)</t>
  </si>
  <si>
    <t>多功能传感器-烟感/温度/湿度检测-POE/Zigbee</t>
  </si>
  <si>
    <t>智慧大屏</t>
  </si>
  <si>
    <t>台（套）</t>
  </si>
  <si>
    <t>支持不小于40英寸本地显示大屏，显示屏支持有线/无线接入数据机房管理系统，通过APP可对数据机房设备和环境参数进行实时监测。可直观展示智能微模块布局（电量、冷量、告警、环境等）、配电链路、制冷链路等信息，
本地显示大屏分辨率不低于1920×1080，支持多点触控。大屏具体参数不低于：
机身存储：32GB，内存：4GB，触摸按键+实体电源键+遥控器；
交流输入额定电压范围：100V AC-240V AC，交流输入电流：＜5A；
网络接口：支持FE通讯；
输出接口：支持1路HDMI 1.4 A*1（预留功能），2路USB2.0
其他特性：内置摄像头，支持人脸识别，像素280万，通过红外传感器实现无触摸唤醒，本地大屏采用内嵌式一体安装方式，保证与微模块整体美观度，不接受外挂屏幕安装方式。</t>
  </si>
  <si>
    <t>门框告警指示灯</t>
  </si>
  <si>
    <t>为保证模块化机房能易于识别重大告警信息，保护人生和财产安全，同时为了简化运维，端门门框内需布置告警指示灯，指示灯可根据模块运行状态提供明确的灯光指示，可根据不同的告警等级设置不同颜色的灯光告警指示，告警等级及指示灯光颜色应≥3种，并与动环管理系统联动，紧急告警时通道灯为红色，提供设备图片佐证</t>
  </si>
  <si>
    <t>漏水监控系统</t>
  </si>
  <si>
    <t>配置非定位式液位传感器和感应绳，测漏水状态，通过其输出的继电器触电信号，并可发出蜂鸣器和LED灯警报，灵敏度高</t>
  </si>
  <si>
    <t>UPS</t>
  </si>
  <si>
    <t>1、双变换在线式三进三出30KVA工频不间断UPS主机1台，带液晶中英文显示操作面板。
2、输入电压范围 380VAC±25%,频率范围 50/60Hz±10%；输出电压：380VAC±1%。冗余并机模式：可进行 8 台并机，按 UPS 大小自动分配负载量；并采用IGBT技术。 
3、逆变器效率93%以上，输入输出功率均大于0.8。
4、带输出隔离变压器，保证负载和公用电网全隔离。
5、智能调速风扇，低噪音。旁路过载能力：150%&lt; 负载 &lt;180%,工作时间长于1分钟，负载&gt;180%,工作时间长于100ms
6、自我诊断，纪录工作历史数据500条以上。配置双 DSP控制器，整流、逆变、充电、放电全部实现 DSP数字化控制，功率模块独立自主均流控制，无单点故障风险。
7、系统具有独立充电系统，强大的充电能力，延长电池寿命，配置电池组节数30到50可调。 
8、参考品牌：以招标文件具体规定为准。</t>
  </si>
  <si>
    <t>蓄电池</t>
  </si>
  <si>
    <t>组件</t>
  </si>
  <si>
    <t>1．产品须符合中华人民共和国信息产业部YD/T799-2010 《通信用阀控式密封铅酸蓄电池》标准；
2．外观要求：无变形、漏液、裂纹及污迹；标识清晰；
3．结构要求：正负极端子有明显标志，便于链接；
4．气密性：能承受50KPa正压或负压而不破裂、不开胶，压力释放后壳体无残余变形；
5．防爆性能：充电过程中，遇到明火，内部不引爆，不引燃；
6．封口剂性能：环境温度在-30℃~+65℃之间，封口剂无裂纹与溢流现象；
7．容量保存率：完全充电的蓄电池，在25±2°的环境中，静置28天后，其容量保持率应在96%以上（12V）； 
8．密封反应效率：96.5%以上；
9．电池间连接电压降≤5mV；且要求配置铅酸电池，12V,20HR 1.75V/C150Ah
10．蓄电池的安全阀有自动开启和关闭的功能，开阀压应是10--35kPa，闭阀压应是3--30kPa；
11．蓄电池应具有极柱相关密封设计（需提供相关证明材料）
12．电池正负极端接方式需为嵌铜芯内螺纹端子。
13.为保证设备稳定性要求电池与UPS、动环监控同一品牌。
14、参考品牌：以招标文件具体规定为准。</t>
  </si>
  <si>
    <t>电池架</t>
  </si>
  <si>
    <t>个（组件）</t>
  </si>
  <si>
    <t>1.UPS专用电池柜，采用钢板制成。
2.可拆装式全开放式结构，安装检修方便，造型美观，曲线流畅，拆装方便。
3.配套电池开关及所需配件</t>
  </si>
  <si>
    <t>连接线</t>
  </si>
  <si>
    <t>电池柜内部电池之间连接线含铜鼻子，不含电池柜之间与UPS主机之间连接线缆。</t>
  </si>
  <si>
    <t>电池柜到UPS主机之间的连接线</t>
  </si>
  <si>
    <t>精密空调</t>
  </si>
  <si>
    <t>1、房间级上送风精密空调，制冷量：≥13kW；显热制冷量：≥11.8kW；能效比≥3，加热量≥4kw，加湿量≥2.3 kg/h；提供第三方有权检测机构出具的检测报告影印件或扫描件。
2、精密空调应由直流变频压缩机、EC风机、电子膨胀阀等主要部件组成。可支持制冷量30%~100%无极调节，按需输出冷量，大幅降低能耗，
3、精密空调应采用节能型的湿膜加湿器，湿膜加湿零耗电，具备显著的节能效果，提供第三方有权检测机构出具的检测报告影印件或扫描件。
4、机组应具备不低于6kV防雷滤波规格，在极端浪涌条件下更加安全可靠 ，提供第三方有权检测机构出具的检测报告影印件或扫描件。
5、精密空调的的电气性能应符合IEC标准，支持380-415V±10%电压范围，适应恶劣电网环境，频率：50/60Hz  3Hz
6、回风温度调节范围：+18℃~ +32℃，温度调节精度：±1℃，温度变化率&lt; 5℃/小时，湿度调节范围：20% ~ 80%RH，湿度调节精度：±5 %RH，温、湿度波动超限应能发出报警信号
7、采用内螺纹铜管和蓝色亲水铝箔设计，防止冷凝水聚集造成吹水，同时提高换热性能。蒸发器形式采用“I”型设计，风阻小且显热比高
8、采用电子膨胀阀，调节精度高，快速准确的根据温湿度需求调节制冷剂流量，提升系统稳定性
9、精密空调控制器应采用不低于3.2英寸LCD屏，人机交互好。
10、空调机组应具有回风温度过高、过低报警、风扇故障报警、温湿度传感器故障报警等功能。11、空调应具有RS485接口，对系统进行远程巡检和参数的设置，及提供Modbus协议，以接入机房环境监控系统，降低服务成本。</t>
  </si>
  <si>
    <t>空调安装辅材</t>
  </si>
  <si>
    <t>含：气管、液管、满配制冷剂、电源线、信号线、安装调试</t>
  </si>
  <si>
    <t>网络硬盘录像机</t>
  </si>
  <si>
    <t>8盘位,64路接入,AC电源 150W</t>
  </si>
  <si>
    <t>硬盘</t>
  </si>
  <si>
    <t>台、个、条、块</t>
  </si>
  <si>
    <t>8TB视频云平台专用硬盘,SATA 6Gb/s,7.2K rpm,128MB Cache,3.5-Inch</t>
  </si>
  <si>
    <t>精密空调漏水监控系统</t>
  </si>
  <si>
    <t>模块外数据采集器</t>
  </si>
  <si>
    <t>温湿度传感器</t>
  </si>
  <si>
    <t>传感器-温湿度传感器-带LED显示-12VDC供电-RS485</t>
  </si>
  <si>
    <t>烟雾传感器</t>
  </si>
  <si>
    <t>传感器-感烟探测器-12VDC-支持常开或常闭触点</t>
  </si>
  <si>
    <t>机房出入门门禁</t>
  </si>
  <si>
    <t>机房出入门门禁，支持指纹/密码/刷卡</t>
  </si>
  <si>
    <t>短信猫</t>
  </si>
  <si>
    <t>4G短信猫</t>
  </si>
  <si>
    <t>动环管理服务器</t>
  </si>
  <si>
    <t>配套动环服务器</t>
  </si>
  <si>
    <t>动环管理交换机</t>
  </si>
  <si>
    <t>配套动环交换机</t>
  </si>
  <si>
    <t>3D视图软件</t>
  </si>
  <si>
    <t>1、具备3D可视功能，支持在同一个浏览器窗口中查看机房、微模块、机柜的3D视图，可以真实展示UPS、空调等基础设施设备与机柜内IT设备的安装位置。
2、3D视图应具备自由放大、缩小、旋转、恢复原始大小、适配到到最佳窗口等功能；并且支持虚化显示墙体、设备，以突出重点信息
3、具备机房视图组态功能：系统可以提供设备组件库，可以支持在线创建2D或3D机房及模块化场景。用户可以自行添加新设备，并拖放到机房平面图中的对应位置上，则系统可以基于此布局图自动生成2D、3D视图 ，以便于在机房扩容时可以快速生成3D视图
4、项目交付或机房布局出现变更时，为了精确地建模，减少配置时间，系统需要支持CAD图的导入，可以查看CAD图的图层，可以选择CAD图纸合适的图层并设置为机房背景。对于已经绘制的机房，用户可以通过可视化的界面对机房墙壁、布局进行编辑和修改操作</t>
  </si>
  <si>
    <t>移动APP运维</t>
  </si>
  <si>
    <t>移动APP运维管理系统提供查看设备告警、指标、设备运行状态、信息等，满足用户在移动环境下对数据中心进行监控的需求</t>
  </si>
  <si>
    <t>动环管理软件平台</t>
  </si>
  <si>
    <t>1、动环监控平台实现对多个数据中心（微模块）动力、环境、安防等子系统的集中实时管理，并可实现告警、报表等功能，帮助用户远程或本地管理数据中心，实现轻松运维；
2、模块内动环监控系统采用嵌入式监控主机，并提供标准的北向SNMP接口，用于接入动环监控平台。嵌入式动环监控系统可实现设备的不间断监控，发现部件故障或参数异常，即时采取颜色、E-mail、SMS和声音告警等多种报警方式，记录历史数据和报警事件。
3、支持手机APP实时查看设备信息，移动运维；
4、微模块内设备应具备供电全链路显示功能，可显示从微模块的总输入到IT机柜的PDU，整个配电拓扑展示、开关状态、能量流图、设备故障状态、支路对应关系、关键信号参数（电压、电流、温度等），提供第三方有权检测机构出具的检测报告影印件或扫描件。
5、系统应能支持web访问，在网络的任何位置，均应能够支持通过浏览器进行访问系统。浏览器应至少能支持IE、Chrome、Firefox等主流浏览器
6、平台应保证安全可靠，提供三种以上的杀毒软件扫描安全通过报告。</t>
  </si>
  <si>
    <t>第二级防雷器</t>
  </si>
  <si>
    <t>1.名称：机房二级防雷器
2.规格：通流量为120KA，响应时间≤25ns，380V4级防雷器。</t>
  </si>
  <si>
    <t>第三级防雷器</t>
  </si>
  <si>
    <t>1.名称：机房三级防雷器
2.规格：通流量为60KA，响应时间≤25ns，380V4级防雷器。</t>
  </si>
  <si>
    <t>空开</t>
  </si>
  <si>
    <t>防雷保护空开</t>
  </si>
  <si>
    <t>安装配件</t>
  </si>
  <si>
    <t>铜线鼻、连接线等</t>
  </si>
  <si>
    <t>防雷检测</t>
  </si>
  <si>
    <t>符合防雷接地要求</t>
  </si>
  <si>
    <t>等电位连接</t>
  </si>
  <si>
    <t>ZRBVR6mm²</t>
  </si>
  <si>
    <t>等电位端子箱</t>
  </si>
  <si>
    <t>钢制防火</t>
  </si>
  <si>
    <t>基础角钢</t>
  </si>
  <si>
    <t>L40角钢</t>
  </si>
  <si>
    <t>铜编织带</t>
  </si>
  <si>
    <t>25mm2</t>
  </si>
  <si>
    <t>接地引线(暂定）</t>
  </si>
  <si>
    <t>采用WDZA-BVR50mm2接至楼层等电位联结箱</t>
  </si>
  <si>
    <t>配电柜承重支架</t>
  </si>
  <si>
    <t>角铁支架，满足承重要求</t>
  </si>
  <si>
    <t>超声波防鼠器</t>
  </si>
  <si>
    <t>管理面积约100平米</t>
  </si>
  <si>
    <t>防水围堰</t>
  </si>
  <si>
    <t>100mm宽*80mm高
1）素水泥浆一道（内掺建筑胶）
2）40厚C15细石混凝土随打随抹
3）2厚聚合物水泥基防水涂料（周边上翻至挡水围堰80mm高）</t>
  </si>
  <si>
    <t>西门监控室
包工包料</t>
  </si>
  <si>
    <t>配电箱</t>
  </si>
  <si>
    <t>箱体定制，包含内置仪表及空开，详见配电系统图</t>
  </si>
  <si>
    <t>双联双控</t>
  </si>
  <si>
    <t>16A空调插座</t>
  </si>
  <si>
    <t>32A/12位 PDU插座</t>
  </si>
  <si>
    <t>桥架</t>
  </si>
  <si>
    <t>300*100(mm)冷轧钢板表面热镀锌，符合国标要求，壁厚不低于1.2mm，含盖板、弯通制作、吊架；</t>
  </si>
  <si>
    <t>300*100(mm)冷轧钢板表面热镀锌，符合国标要求，壁厚不低于1.5mm，含盖板、弯通制作、支架；</t>
  </si>
  <si>
    <t>电缆桥架支撑架</t>
  </si>
  <si>
    <t>接地引线</t>
  </si>
  <si>
    <t>柜式空调(含室外机）</t>
  </si>
  <si>
    <t>3P，变频空调</t>
  </si>
  <si>
    <t>标准机柜</t>
  </si>
  <si>
    <t>1.容量：42U，尺寸为600*600mm；
2.材料：SPCC优质冷扎钢板制作，方孔条厚度不小于2.0mm，安装梁厚度不小于1.5mm，其它厚度不小于1.0mm；
3.外观：颜色为国际黑色，表面脱脂、酸洗、磷化、静电喷塑处理，防护等级IP20；
4.门体：单开钢化玻璃前门，单开钣金后门，侧门为脱卸式结构，无网孔，顶部有网孔且主动排风；
5.承载：静载最大承重可达800KG；配件：8位10APDU插排≥2个、固定板部件≥3个、散热风扇≥2套等。</t>
  </si>
  <si>
    <t>智慧黑板</t>
  </si>
  <si>
    <t>一、整机设计
1、整机采用全金属外壳，三拼接平面一体化设计，屏幕边缘采用圆角包边防护，整机背板采用金属材质。整机设备副屏支持磁吸附功能，可以满足带有磁吸的板擦等教具进行吸附在副屏上。
2、整机屏幕采用≥90英寸超高清LED液晶屏，显示比例16:9，分辨率3840×2160。采用电容触控方式。
3、整机内置2.2声道扬声器，位于设备上边框，顶置朝前发声，前朝向10W高音扬声器2个，上朝向20W中低音扬声器2个，额定总功率60W。整机内置非独立外扩展的8阵列麦克风，拾音角度≥180°，可用于对教室环境音频进行采集，拾音距离≥12m。
4、整机上边框内置非独立式摄像头，采用一体化集成设计，摄像头数量≥3个。整机内置的阵列麦支持在无任何外部设备的情况下，实时录制用户朗读内容，识别用户声纹并进行统一身份登录操作，登录后自动获取个人云端教学课件列表，打开教学白板软件时可跳过软件自带登录步骤，提供第三方权威检测机构出具的检测报告扫描件。
5、整机支持5个自定义前置按键，“设置”、“音量-”，“音量+”，“录屏”，“护眼”按键，可通过自定义设置实现前置面板功能按键一键启用任一全局小工具（批注、截屏、计时、降半屏、放大镜、倒数日、日历）、快捷开关（节能模式、纸质护眼模式、经典护眼模式、自动亮度模式）。
6、整机支持蓝牙Bluetooth 5.4标准。整机内置双WiFi6无线网卡（不接受外接），可实现Wi-Fi无线上网连接、AP无线热点发射。整机嵌入式系统版本≥Android 14，主频≥1.8GHz，内存≥2GB，存储空间≥8GB。
7、整机全通道支持纸质护眼模式，可实现画面纹理的实时调整；支持纸质纹理：牛皮纸、素描纸、宣纸、水彩纸、水纹纸；支持透明度调节；支持色温调节。整机支持色彩空间可选，包含标准模式和sRGB模式，在sRGB模式下可做到高色准△E≤1。
8、整机侧边栏内置自习工具，通过整机麦克风监测教室中学生音量大小，当学生音量大于阈值时，屏幕自动弹窗提醒进行自习纪律干预。整机侧边栏内置自习工具，通过整机麦克风监测教室中学生音量大小，当学生音量大于阈值时，屏幕自动弹窗提醒进行自习纪律干预，提供第三方权威检测机构出具的检测报告扫描件。
9、支持标准、听力、观影和AI空间感知音效模式，AI空间感知音效模式可通过内置麦克风采集教室物理环境声音，自动生成符合当前教室物理环境的频段、音量、音效。整机支持发出频率为18kHz-22kHz超声波信号，智能手机通过麦克风接收后，智能手机与整机无需在同一局域网内，可实现配对，一键投屏，用户无需手动输入投屏码或扫码获取投屏码，提供第三方权威检测机构出具的检测报告扫描件。
10、整机设备支持统一互通的用户身份认证服务，账号登录后，打开教学白板软件教学应用工具时无需再次输入账号密码重复登录。整机设备教学桌面的教师登录账号后，可自动获取并在桌面显示最近使用的教学课件，点击课件可直接进入授课模式；并支持查看所有个人教学课件资源。
二、电脑模块
1、CPU：≥8核心12线程，主频≥2.0GHz。
2、内存：8GB或以上配置。硬盘：256GB或以上固态硬盘。
3、采用按压式卡扣，无需工具就可快速拆卸电脑模块。和整机的连接采用万兆级接口，传输速率≥10Gbps。
4、具有独立非外扩展的视频输出接口：≥1路HDMI 。具有独立非外扩展的电脑USB接口：≥3路USB。
5、具有标准PC防盗锁孔。</t>
  </si>
  <si>
    <t>教学软件</t>
  </si>
  <si>
    <t>1、登录方式多样性：支持账号/密码和手机微信扫码两种登录方式。用户首次登录时绑定微信 ID 与账号的对应关系，绑定后即可通过微信扫码登录，无需再次输入账号/密码。
2、终端关联设备：支持通过微信扫码进行设备与学校的绑定，设置当前设备类型与归属用户。支持学校管理员手机扫描班班通设备上二维码，选择学校并输入设备的名称，班班通设备即可完成关联学校；支持学校管理员对已关联的设备进行修改设备名称。普通老师加入该学校后可在终端应用软件中看到该设备并可远程创建接收夹。
3、文件预判：拖动文件时，支持根据文件判定并展示需要的功能项，文件拖入功能项后打开对应的功能；功能包括PDF转格式、图片转格式、文字快剪、提取文字、发送到大屏、发送到班级；右键点击文件时，支持根据文件判定并展示需要的功能项，选择后打开对应的功能；功能包括PDF转格式、图片转格式、文字快剪、提取文字、发送到大屏、发送到资料夹，提供第三方权威检测机构出具的检测报告扫描件。
4、个性接收夹：支持在接收端设备上创建自己独立的文件接收夹，可个性化定义文件的名称与图标颜色；接收到新文件时，有提示新文件。
5、离线暂存：支持一次发送文件给多个接收端设备；接收端离线时文件能够暂存在云端，接收端设备在线后可进行自动下载。
6、文件列表：支持接收端设备展示当前已接收的文件列表，包括文件名称、接收时间、接收状态等信息；对已下载的文件可直接打开，未下载或下载失败的文件可手动下载；支持查看单个文件下载进度与总进度。
7、自动下载：支持接收端设备在线状态下可自动接收发送端设备发送的文件。自动清理：支持自动清理超过14天的文件。
8、设备详情：支持查看当前设备的硬件信息（包括 CPU、主板、显卡、硬盘、显示器、网卡、声卡）和系统信息（包括操作系统、系统激活状态、连接 ID、SN 、MAC 地址、内外网 IP）。
9、最近使用课件：助手栏展示最近使用的前3条课件，点击课件支持在发送端软件内打开和编辑。
10、快捷打开：支持助手栏添加并展示应用、网站和组件。支持在发送端软件内打开课件、课件库、校本资源、集体备课、作业本、快传、设备等，提供第三方权威检测机构出具的检测报告扫描件。</t>
  </si>
  <si>
    <t>教学资源</t>
  </si>
  <si>
    <t>1、为使用方全体教师配备个人账号，形成一体的信息化教学账号体系；根据教师账号信息将教师云空间匹配至对应学校、学科校本资源库。支持通过数字账号、微信二维码登录教师个人账号。2、AI智能备课：在备课场景中支持搜索课件库课件资源，具有不少于10万份的课件资源，支持整份课件或按照课件页插入课件中。支持按照教学环节筛选对应课件页一键插入课件中，可导入新课、作者简介。支持按照元素类型思维导图、课堂活动选取需要的部分补充课件缺失的部分。
3、具有互动式教学课件资源，包含学科教育各学段各地区教材版本不低于150个。具有互动式教学课件资源，包含学科教育各学段教材版本全部教学章节、专题教育多个主题教育、特殊教育 3 大分类的不低于15万份的互动课件。按照下载量、课件质量、相关性会每天动态更新课件列表，提供按章节、主题筛选和关键词搜索，支持模糊搜索。具有默认排序、最多获取和最新上架三种排序方式，提供第三方权威检测机构出具的检测报告扫描件。
4、支持PPT原生解析，教师可将pptx格式的课件转化为互动教学课件，支持单份导入和批量文件夹导入两种导入方式，导入后保留PPT原文件中的文字、图片、表格对象及动画的可编辑性，并可为课件增加互动教学元素。
5、支持将Word文档转换为云教案，云教案能够插入表格、图片、音视频、文档附件。提供教案模板以供老师撰写教案，预置模板包含表格式、提纲式、集备式、多课时式、单元设计式不少于7个。支持校本模板，管理员在教研管理后台设置校本模板后，老师可在云教案模板调用，提供第三方权威检测机构出具的检测报告扫描件。
6、无需安装部署直播软件，可实现语音直播、课件同步、互动工具远程教学功能。支持一键开课生成课程海报，学生扫描课程海报微信二维码可加入直播课堂，不需安装APP。支持教师根据讲解内容发布答题板供学生选择作答，学生提交答案后系统会自动统计正确率和答题详情，提供第三方权威检测机构出具的检测报告扫描件。
7、采用3DwebGl技术进行研发，资源内容在云端服务器上，可在线更新资源内容，无需安装任何应用程序，可直接在教学白板软件中打开使用。提供丰富的3D模型类数字素材资源，无学科使用限制，支持通过VR头盔、VR桌面一体机、电脑、平板、“班班通”设备等多种智能终端设备的浏览器（Chrome, Firefox, Edge, Safari）访问并进行预览和操作。
8、知识点模型数量≥1000个，模型品种丰富，覆盖面广，可适用多门学科，根据模型特性进行分类，其中远古生物数量≥29个；脊椎动物数量≥215个；无脊椎动物数量≥58个；植物数量≥200个；生物探秘数量≥80个；地理物质≥49个；体育运动≥20个；生活用品≥95个，文化艺术≥175个。
9、要求所有模型均具有知识卡片，知识卡片内容需根据模型特性进行详细介绍，如：动物类知识卡片需包含：别名、分类、外形、大小、保护等级、分布区域等；植物类知识卡片需包含：别名、分类、形态、产地、生境等；宇宙星球类需包含：别名、分类、质量、直径、自转周期、公转周期、生命周期等。每个模型均配备二维码，可通过平板、手机等智能设备扫描二维码，即可在屏幕上实时生成三维立体模型，提供第三方权威检测机构出具的检测报告扫描件。
10、采用三维技术将二维图片素材立体可视化呈现，资源至少需覆盖远古动物、脊椎动物、无脊椎动物、植物、微生物、生物探秘、地理物质、宇宙星球、生活用品、交通大全、体育运动、文化艺术十二大类别；子分类至少需涵盖恐龙、其它远古生物、软体动物、节肢动物、腔肠动物、棘皮动物、鱼类、两栖类、爬行类、鸟类、哺乳类、裸子植物、被子植物、细菌、真菌、病毒、矿物、岩石、化石、行星、视觉艺术、表演艺术、美食、文化、器官、组织、生长发育、文物、建筑、服装、球类运动、厨卫用品、家具用品、陆地交通工具、水运交通工具、航空交通工具等36个子内容领域知识点模型。</t>
  </si>
  <si>
    <t>集控软件</t>
  </si>
  <si>
    <t>1、管理平台采用B/S架构，无需本地额外部署服务器，即可支持对教学信息化设备运行数据的监测。支持在Windows、Android、IOS等多种操作系统通过网页浏览器登陆操作，包括多种智能身份识别方式：支持通过账号登录、手机扫码登录方式。
2、软件静默安装：支持用户自主上传官方正版软件，经过人工封装软件后，批量将软件发送至班班通设备安装，整个安装过程完全无感，不影响正常教学。
3、弹窗AI拦截：支持一键开启全校班班通设备的不良弹窗AI拦截过滤能力，设备辅助管理软件实时监测弹出窗口，当有窗口弹出时，会自动使用“不良弹窗AI模型”判断，判断为不良弹窗时，自动拦截该窗口，以保证课堂教学稳定进行，提供第三方权威检测机构出具的检测报告扫描件。
4、多场景锁屏：支持一键下课锁屏、开机自动锁屏、无网络时验证身份解锁。其中“下课锁屏”功能开启后，老师授课结束后可在班班通设备上点击“下课锁屏”按钮即可锁屏，保证班班通设备的使用秩序；其中“开机自动锁屏”可根据用户实际管理习惯，灵活设置不同分组的设备，开机后自动锁屏，以便于学校不同年级间分段管理；设备锁屏后，支持无网络情况下，使用者通过手机微信扫一扫验证身份后获取唯一临时解锁密码进行解锁使用，以防止设备被学生违规使用。
5、管理平台根据设备日常运行状况综合生成设备健康值，可查看设备健康值排名并进行正序、反序排列。管理平台显示设备使用情况数据报表，包括实时在线设备数、今日活跃人数、使用学科数、异常条数、设备使用时段、设备使用时长分布、软件使用次数排行、用户活跃数、不同学科使用频次占比。
6、管理平台可远程对运行状态下的交互智能设备批量进行本地系统启动盘的冻结、解冻（冰点保护）。冻结的设备重启后会自动还原到冻结前的状态，即本地系统启动盘的数据及系统更改会自动恢复至冻结前状态。
7、用户可远程管理学校设备系统环境，管理平台可实时监控开启冰点保护设备数量、安装冰点保护设备数量、磁盘冰冻状态，并提示冰点风险。
8、磁盘清理：支持远程批量清理设备磁盘，保障设备磁盘可用空间最大化，从而提升设备运行流畅性、桌面整洁性；支持清理指定磁盘的指定文件夹；支持清理系统盘备份、缓存、日志等垃圾文件；支持迁移系统盘视频、图片、音乐、文档等空间占用较大的文件；支持格式化非系统盘磁盘。
9、交互智能设备发生异常时，移动管理平台自动发送异常信息提醒管理员，包括设备长时间无人使用异常、未准点关机异常。
10、为保证兼容性及稳定性，需与智慧黑板为同一品牌。</t>
  </si>
  <si>
    <t>展台</t>
  </si>
  <si>
    <t>1、壁挂式安装，无锐角无利边设计，托板采用单板结构，托板平整无接缝，且托板及挂墙部分具有金属加强 ，展开后托板尺寸≥A4面积，托板可承重≥3kg ，托板可收起，采用磁吸吸附式机构 。
2、支持故障自动检测，可判断硬件连接、显卡驱动、摄像头占用、软件版本问题，并给出引导性解决方案。在出现显卡驱动、摄像头占用问题导致无法显示展台拍摄画面时，自动出现检测链接，检测“无画面”的原因。打开扫一扫功能后，将书本上的二维码放入扫描框内即可自动扫描，并进入系统浏览器获取二维码的链接内容。
3、支持对展台实时画面进行放大、缩小、旋转、 自适应、画面锁定的操作。支持展台画面实时批注，预设多种笔划粗细及颜色供选择，且支持对展台画面联同批注内容进行同步缩放、移动。 可在一体机或电脑上选择延时拍照功能，支持5秒或10秒延时模式，可调整拍摄内容。
4、摄像头可拍摄不少于1300万像素数的照片，摄像头支持自动对焦，可拍摄A4画幅，显示视频输出像素最大可支持3120×4208像素数 。至少支持3档LED补光，可进行亮度补充。展展台按键采用触摸按键，可实现灯光调节、拍照截图、画面缩小、画面放大功能，同时也支持在展台软件上进行同样的操作，提供第三方权威检测机构出具的检测报告扫描件。
5、采用一体式非活动悬臂设计，打开托板一个动作即可启动展台，实现画面拍摄和数据传输。展台按键采用触摸按键，可实现灯光调节、拍照截图、画面缩小、画面放大功能，同时也支持在展台软件上进行同样的操作。支持视频矫正功能，拍摄输出实时画面无梯形畸变，展台主体区画面为标准矩形效果。支持实时降噪功能，可开关控制，提供第三方权威检测机构出具的检测报告扫描件。
6、采用USB接口，单根USB线实现供电、高清数据传输需求。展台背面支持数据线缠绕设计，可防止数据线松动脱落，并支持左右下三个方向出线。
7、支持通过双击屏幕画面任意位置，即时改变对焦位置,可对立体物体的局部进行对焦。
8、为保证产品的兼容性与稳定性，需与智慧黑板为同一品牌。</t>
  </si>
  <si>
    <t>教师讲桌</t>
  </si>
  <si>
    <t>1、规格：长1000mm，宽650mm，高920mm。
2、材质：钢木结构，台面为厚度12mm高密度板，扶手为实木烤漆，方便使用者握扶，钢制部分为1.0mm优质冷轧钢板，表面采用酸洗、磷化、及静电喷塑等处理，边、角采用平滑圆弧过渡、去毛刺。
3、上下拆分式结构设计，可拆卸，易安装，易运输，整体外观造型呈“T字型”。
4、上柜前方留有储物抽屉，配有拉手并带安全锁。下柜采用双开门设计，后方留有检修门，一把钥匙控制所有锁，施工、维护作业便捷。</t>
  </si>
  <si>
    <t>平台服务器</t>
  </si>
  <si>
    <t>1、规格：2U机架式服务器；
2、处理器：本次配置≥1颗英特尔 第三代 Xeon 4310(12C,2.1GHz）处理器，最大支持2颗处理器。
3、内存：本次配置≥32G DDR4内存；主板集成≥32个内存插槽。
4、硬盘：本次配置≥1块4T 3.5寸企业级硬盘；12盘位机型。
5、Raid功能：本次配置1块高性能独立Raid卡，支持RAID0/1/5/6/10/50/60级别；
6、网络接口：本次配置≥2个千兆网口；
7、IO扩展：支持≥11个标准PCIe插槽，支持≥4个双宽GPU或≥8个单宽GPU，支持≥3个USB3.0接口，支持≥2个VGA接口；
8、监控告警：支持扩展同品牌服务器全方位性能监控软件，功能包括CPU 利用率、CPU温度、内存使用率、SWAP使用率，内存及SWAP使用明细；TCP重传率及套接字个数；UDP连接数；文件句柄使用率及文件句柄数；硬盘读写次数及读写时速率；出入风口温度；风扇转速及风扇占空比；分区使用率及分区未使用量；网络发送速率、接收速率等，运行时长、系统进程数等；
9、电源：本次配置≥550W双电源；</t>
  </si>
  <si>
    <t>智慧班牌管理软件</t>
  </si>
  <si>
    <t>1.人脸识别考勤功能支持离线识别，无网络环境下班牌仍可以进行人脸识别考勤。
2.班牌可显示对应场地的历史考勤记录，可按日查看考勤事件的名称.考勤时间.考勤结果，考勤结果按准点.迟到.缺勤.请假等状态分类展示考勤名单，突出标识迟到或缺勤人员。
3.学生考勤结果可自动推送至家长手机端，供家长查看学生考勤信息。支持考勤结束后自动推送考勤结果给班主任和任课老师，同时老师可设置关闭通知开关。提供第三方有权检测机构出具的检测报告影印件或扫描件。
4.支持教师授课考勤，教师通过人脸识别或手机扫描所在班级班牌的二维码完成授课考勤。考勤结果支持按日查询，可查看每名教师的打卡时间及考勤状态，总览教师授课出勤准点率等情况。针对指定课程，可设置教师与学生同时进行考勤，也可只对学生或教师单独进行考勤。
5.支持批量为班级颁发具备有效期限的流动红旗，获奖班级班牌界面使用荣誉班级专用主题风格。
6.班牌可连接对应场地内的网络摄像头和录播设备，在班牌即可査看教室内的上课画面，实现电子可视化巡课；可在单个班牌切换查看多个班级部署可视化巡课系统的课堂画面。
7.班牌巡课具备权限管理功能，需用户扫码验证教师后，方可使用该功能，避免无关人士使用。
8.支持班级名称更新，学年结束后管理员可一键升级全校班牌的班级名称，如“一年级一班”自动升级为“二年级一班”，管理员也可一键将毕业年级升级为毕业班。
9.班牌投票：支持老师在手机端发布投票到班牌，然后学生可以在班牌端通过刷脸或刷卡进行投票表决。
10.支持学校管理员或班主任在微信端编辑并发起问卷，家长在微信端填写问卷后，即可实现信息回传给学校，学校老师可以在云班后台或微信端实时查看家长提交的数据。
11.班牌端录入人脸识别照片：老师在班牌端扫码后，即可进入人脸照片录入界面，可依次让学生直接在班牌上拍照上传人脸识别照片。
12.支持学生在个人空间查看每日课程表，包含上课时间.场地.任课老师等信息，支持学生在个人空间查看个人每日考勤记录，学生在班牌刷卡登录个人中心后，可以主动向家长发起语音留言，留言后家长微信可收到提醒。
12.班牌软件支持远程0TA静默升级。管理平台：
1.整套应用系统基于SaaS布局，应用界面采用B/S架构设计，支持学校管理者在Windows.Linux.Android.IOS等多种不同的操作系统上通过网页浏览器登陆进行所有管理指令操作。家长通过常用移动通讯应用工具即可实现家校互通，通知消息接收。
2.系统可在后台发布班牌展示信息内容，支持照片.视频.新闻.公告.电子欢迎横幅等类型，内容支持图文混合排版；信息发布具备定向发布功能，可按照全校.班级层级进行定向信息推送；
3.联动校宣：发布的校级图片.视频.新闻.公告，可同时传到班牌和电子班牌上展示。
4.设置屏保模式后，班牌长时间处于无人操作状态下将自动切换至屏幕保护模式，屏保模式下可选择全校.班级相册轮播.置顶已发布公告等多种内容展示。
5.系统内置超过200张屏保云图，分属于不同的云图库，用户可以选择需要的云图库作为班牌屏保。提供第三方有权检测机构出具的检测报告影印件或扫描件。
6.支持发布校级重要公告，新增公告内容同步在全校班牌置顶展示。
7.系统内置50+海报模板，支持用户自定义修改背景及文案。同时可以自定义管理海报分类。
8.支持展示学校所在区域今日及明后两天的天气状况和今日空气质量指数，可详细查看当日PM10.PM2.5.NO2.SO2等常见污染物数据，并根据当前天气状态自动切换对应的主题插图。
9.支持对信息发布进行审核权限管理，可同时设置不同审核人，用户进行信息发布时，需由指定用户审核后才可在设备上展示。支持信息发布IP白名单管理，可将相关管理人员的办公网络IP地址纳入“IP白名单”，白名单外的IP地址无法获取信息发布权限。提供第三方有权检测机构出具的检测报告影印件或扫描件。</t>
  </si>
  <si>
    <t>22寸电子班牌</t>
  </si>
  <si>
    <t>1、采用21.5英寸横屏式电容显示屏，支持10点触控，屏幕分辨率≥1920*1080，显示比例16:9；屏幕亮度≥250cd/㎡。
2、整机采用防水防尘结构设计，适用于学校教室半户外环境。
3、防护等级不低于IP65。提供第三方有权检测机构出具的检测报告影印件或扫描件。
4、整机背部与墙面微距全贴合，保障教学环境的安全性。
5、整机正面覆盖钢化玻璃。
6、可拍摄不低于700W像素的照片，支持不少于5人同时进行人脸识别。可支持学生无卡考勤签到、查看个人课程表、家长留言等个人信息。提供第三方有权检测机构出具的检测报告影印件或扫描件。
7、内置高灵敏度的全向麦克风，支持学生语音留言，留言内容同步发送至家长微信。
8、内置2.0立体声道功放，支持视频及家长留言的音频播放。
9、整机具备至少一路RJ45网络接口；具备不少于2路USB 2.0接口。
10、整机采用内置天线设计，无任何天线外露。
11、整机支持外接门禁及串口接口。12、系统运行内存不低于2GB，存储容量不低于8GB；CPU≥4核，最高主频≥1.9G，操作系统版本不低于9.0。
13、整机电源采用插墙式电源适配器，适配器无需悬挂，线材上出。
14、支持远程开关机功能，远程唤醒待机功耗≤2W。提供第三方有权检测机构出具的检测报告影印件或扫描件。</t>
  </si>
  <si>
    <t>1、规格：2U机架式服务器；
2、处理器：本次配置≥1颗英特尔 第三代 Xeon4310(12C,2.1GHz）处理器，最大支持2颗处理器。
3、内存：本次配置≥32G DDR4内存；主板集成≥32个内存插槽。
4、硬盘：本次配置≥1块4T 3.5寸企业级硬盘；12盘位机型。
5、Raid功能：本次配置1块高性能独立Raid卡，支持RAID0/1/5/6/10/50/60级别；
6、网络接口：本次配置≥2个千兆网口；
7、IO扩展：支持≥11个标准PCIe插槽，支持≥4个双宽GPU或≥8个单宽GPU，支持≥3个USB3.0接口，支持≥2个VGA接口；
8、监控告警：支持扩展同品牌服务器全方位性能监控软件，功能包括CPU 利用率、CPU温度、内存使用率、SWAP使用率，内存及SWAP使用明细；TCP重传率及套接字个数；UDP连接数；文件句柄使用率及文件句柄数；硬盘读写次数及读写时速率；出入风口温度；风扇转速及风扇占空比；分区使用率及分区未使用量；网络发送速率、接收速率等，运行时长、系统进程数等；
9、电源：本次配置≥550W双电源；9、电源：本次配置≥550W双电源；</t>
  </si>
  <si>
    <t>录播设备
包工包料</t>
  </si>
  <si>
    <t>资源管理平台应用系统</t>
  </si>
  <si>
    <t>一、基础功能
1.采用B/S架构，支持虚拟化部署，平台兼容整体国产化产品环境，包括国产品牌CPU内核的服务器、国产品牌中间件、国产品牌数据库、国产品牌操作系统。
2.平台支持通过手机号、微信扫码进行注册，注册完成后可以通过账号密码、微信扫码和手机验证码等方式进行登录。支持根据不同的角色分配相应权限。
3.平台首页以模块的方式展示：包含新闻公告、直播活动、课程资源、教研活动等子模块，支持通过跳转入口快速进入相关功能模块；支持后台配置相应模块的开启或关闭，支持自定义平台名称、平台LOGO。
4.首页具有快速导航栏，方便快速跳转至相关功能模块，支持自定义导航栏名称、顺序等，支持创建二级导航菜单，方便学校个性化设置。
5.公告发布与管理：首页新闻公告栏可直观展示学校通知、直播活动、行政公告、教育新闻等信息，通过滚动播报的方式，便于师生实时了解校园活动、最新政策。支持查看新闻公告详情，显示标题、发布人、发布时间、阅读次数、文章内容、图片。为了方便管理通知公告，支持预编辑公告内容和定时发送功能，支持自定义公告类型，支持标题检索。
6.设备管理：支持把录播设备接入平台，实现自动转码、视频存储，并具备直播和点播功能。支持录播设备管理功能，可远程预览录播画面、设备信息查看、设备状态监测、数量统计等。
7.自动转码功能：支持视频下载、上传、编辑、管理。可实现所有主流视频文件格式自动转码，包括asf、mpg、rmvb、mov、rm、avi、3gp、wmv、flv、mp4等，可设置下载及观看权限。
8.后台管理：支持查看存储空间使用情况，支持个性化设置脚链。
9.一键置灰：支持平台肤色一键置灰功能，切合特殊纪念日氛围。
10.强制播放：支持强制设置播放源，点击任意视频均强制播放指定视频源，便于学校进行统一播放和管理。
11.支持个人信息查看，在线修改密码，上传个性化头像。
12.教师空间：
（1）支持查看教师个人创建的全部课程，包括普通课程、直播课程、教研活动、远程互动课程、收藏的课程列表等。
（2）支持查看我的课程列表，支持跳转至创建课程界面，方便教师快速创建课程。具有课程管理调整接口，方便教师快速管理课程信息。
（3）支持查看我的直播课程列表，包括直播中、未开始、已结束所有个人的直播课程信息，为了方便教师使用直播功能，具有快速创建直播活动和直播管理跳转接口。
（4）支持查看我的教研活动列表，包括：课例评课、直播教研、互动教研所有个人教研活动，为了方便教师使用教研功能，具有快速发起教研活动跳转接口。
（5）支持查看我的互动课程列表，为了方便教师开展远程互动课程，具有快速创建互动课程跳转接口。
（6）支持查看教师个人收藏的所有活动/课程列表，快速定位到详情。方便教师管理个人收藏夹。
（7）支持管理员按需为不同教师分配存储空间，满足日常教师个人云盘教学使用。
13.学生空间支持查看学生个人的收藏列表，包含课程列表和直播列表，方便学生构建个人视频资源库。
二、在线课堂
1.基于HTML5技术，无需安装插件即可进行跨平台视频点播、直播观看。在线课堂包含两个模块：在线课堂（直播活动）、互动直播。
2.在线课堂
（1）首页直播活动栏可预览当前的直播活动，包含正在直播、即将开始和已经结束的直播活动。可通过快捷按钮跳转至直播列表页面。直播列表支持按院系、学科和年级进行分类，以及根据直播状态（未开始、直播中、已结束）、开课院系和时间进行筛选查询。
（2）直播界面可同步查看直播简介，下载课程资料，支持对直播视频点赞、收藏和分享。
（3）直播分享：支持自动生成直播活动海报并下载到桌面，支持海报分享、二维码分享、链接分享三种分享方式。
（4）观看直播过程中可边看边聊，聊天室可发表个人对直播活动的想法。支持全屏播放和一键静音，支持高清和超清两个清晰度选择，方便在不同的带宽环境下观看直播。
（5）支持直播活动语音转写功能，支持实时分析师生课堂中的语音并即时转译成文字。具有高频词功能，支持实时统计分析课中的高频词，并根据频次自动排序。
3.互动直播
（1）互动直播多状态查看：支持查看正在直播、未开始以及已结束的互动直播。
（2）播放排名与搜索：提供互动直播活动的播放排名，并允许按开课院系、学科、直播名称、主讲人、课程类型和时间进行搜索。
（3）综合筛选与排序：支持根据直播活动的发布时间和播放量进行筛选和排序。（4）实时互动操作：在直播过程中，支持分享、点赞、收藏，并具有语音转写和高频词云等功能。
（5）聊天室功能：直播活动中内置聊天室，方便观众实时交流。
（6）资料管理：可以查看相关资料并进行下载。
（7）直播结束后功能：包括多画面查看、清晰度切换、语音转写、高频词云、社交互动（分享、点赞、收藏、评论）以及资料查看与下载。
（8）支持在移动设备上浏览直播，包括直播信息、参与聊天室互动、分享，支持全屏模式和清晰度切换等功能。
4.精品课程点播
（1）支持按开课院系、课程、年级筛选（普教按年级、学科、时间筛选）所需的课程资源，支持按名称、主讲人快速搜索。
（2）支持热度排行、播放量排行和知识点菜单展示优质课程资源。
（3）精品课程点播过程中可同步查看课程简介，下载课程资料，支持对视频点赞、收藏和评论。支持全屏播放和音量调节，支持倍速播放，支持自由拖动播放进度条。
（4）视频打点功能：观看视频时可自由打点评论，并通过打点文字快速跳转至视频播放节点。
（5）语音实录：支持录播资源点播过程中可查看语音转写的文字记录，支持通过关键字搜索功能快速跳转至播放节点；支持下载转写的文字记录，并生成word文档。支持查看高频词云统计情况。
5.系列课点播
（1）支持按开课院系、课程、年级筛选（普教按年级、学科、时间筛选）所需的课程资源，支持按名称、主讲人快速搜索，支持按播放量和发布时间排序。
（2）支持查看系列课简介、播放次数、关联资源数量、老师姓名等信息。支持课程资源列表，支持系列课收藏。
（3）系列课播放过程中可同步查看课程简介，下载课程资料，支持对视频点赞、收藏和评论。支持全屏播放和音量调节，支持倍速播放，支持自由拖动播放进度条。
（4）视频打点功能：观看视频时可自由打点评论，并通过打点文字快速跳转至视频播放节点。
三、教研活动
1.支持在教研活动里创建课例评课、直播教研、互动教研等多种不同类型的活动，同时支持选择是否开启 AI 分析功能。
2.课例评课：
（1）首页可快速跳转至课例评课界面，支持按年级（院系学科）、学科、观看热度、播放量、发布时间等多个维度进行筛选，支持按名称、主讲人快速搜索。
（2）课例评课过程中可同步查看课程简介，下载课程资料，支持对视频点赞、收藏和分享。支持全屏播放和音量调节，支持倍速播放，支持自由拖动播放进度条。
（3）支持边看边评，教研人员在观看视频的过程中根据预置的学科评课表指标给出相应分值和评价。支持实时显示评价进度和得分情况。
3.直播教研：
（1）首页可快速跳转至直播教研界面，支持按年级（院系学科）、学科、发布时间等多个维度进行筛选，支持按名称、主讲人快速搜索。
（2）直播教研过程中可同步查看课程直播简介，下载课程资料，支持对视频点赞、收藏和分享。支持全屏播放和音量调节，支持倍速播放，支持自由拖动播放进度条。
（3）支持边看边评，教研人员在观看直播的过程中根据预置的学科评课表指标给出相应分值和评价。支持实时显示评价进度和得分情况。（4）数据支撑：直播教研过程中可打开AI分析模块，通过教情、学情分析，从教师和学生两个维度综合分析本次直播课程的实时教授情况，通过数据和图表直观呈现，为直播教研活动提供数据支撑。
4.互动教研：
（1）首页可快速跳转至互动教研界面，支持按年级（院系学科）、学科、观看热度、播放量、发布时间等多个维度进行筛选，支持按名称、主讲人、时间快速搜索。
（2）互动教研过程中可同步查看课程简介，下载课程资料，支持对视频点赞、收藏和分享。支持全屏播放和音量调节，支持倍速播放，支持自由拖动播放进度条。
（3）支持边看边评，教研人员在观看互动课程的过程中根据预置的学科评课表指标给出相应分值和评价。支持实时显示评价进度和得分情况。
5.教研组管理：支持统一管理本校教研组，支持分享、编辑、解散和批量删除。可申请加入已建好的教研组，也支持邀请指定人员加入教研组。
6.支持按学校要求自由创建各年级、各学科的教研组，支持自定义每个教研组的名称、展示封面和内容简介。支持设置加入权限，支持邀请指定人员加入教研组。
四、课程资源
1.课程总数展示：支持在页面上显示当前筛选条件下的课程总数量，让操作者对可选范围有直观了解。
2.课程资源筛选与搜索：支持根据不同的开课院系、学科类型、年级、课程名称、主讲人的姓名、课程的发布时间进行筛选，以便快速找到感兴趣的课程。
3.平台以课程卡片的形式展示每门可筛选的课程，课程卡片涵盖课程类型、封面、名称、主讲人姓名、开课院系、报名人数及课程开始时间，直观有效地帮助操作者快速了解并选择适合自己的学习资源。不仅提升了体验，也使得信息获取变得更加便捷高效。
4.课程详情页可显示课程封面、课程名称、主讲人姓名、课程访问量、累计报名人数、累计互动次数、课程开始时间、课程结束时间、学校、开课院系、课程类型及学科类型。
5.课程详情页支持将感兴趣的课程添加到收藏夹中，并支持将课程分享给他人。
6.课程详情页具有详细的课程介绍及课程目标，帮助了解课程内容和学习目标。支持展示当前课程的教师团队。
7.课程支持按章节学习，资源包括多种格式的视频、文档（Word、Excel、PPT、PDF）、音频和图片等。
8.支持参与章节内容的讨论，促进师生互动。学生账号支持显示学习进度，并提供笔记功能，支持学生记录重要知识点。
9.支持在每个章节后设置测验，题型包括单选题、多选题、简答题、填空题、判断题等。学生完成测验后提交答案，系统自动批改并反馈结果，支持授课老师在测试管理中进行手动批改。
10.提供专门的讨论区，支持教师和学生就课程内容展开交流。可查看历史讨论记录，便于回顾重点话题。
11.支持学生对已完成的课程进行评分和评论。
五、AI智能分析
1.教情分析：
（1）教师行为分析包括教师讲授、教师巡视、师生互动、指导学生、教师提问、板书等维度，统计出时间及占比，以时间轴打点的形式展示教师各项行为。提供第三方有权检测机构出具的检测报告影印件或扫描件。
（2）课堂问题情况支持通过饼状图展示课堂上不同类型问题的数量及占比。
（3）支持统计学生不同类型回答（肯定性回答、非思维性回答、解释性回答、无回答等）的数量及占比。
（4）支持通过教室位置分布以可视化的方式展示教师和学生在教室内的位置分布，包含学生左侧、教室后方、学生右侧等维度。
（5）支持S-T教学行为分析，根据课堂情况自动绘制S-T行为曲线，并分析课堂教学类型。
（6）Rt-Ch课堂模式图支持通过Rt（练习比例）和Ch（对话比例）来划分课堂行为类型，包括练习型、讲授型、对话型以及混合型，分析出课堂行为（含学生练习、教师讲授、师生互动为主等多种行为）。提供第三方有权检测机构出具的检测报告影印件或扫描件。
2.学情分析
（1）学生行为分析包括听讲、举手、读写、学生汇报、生生汇报等维度，统计出时间及占比，以时间轴打点的形式展示学生各项行为。提供第三方有权检测机构出具的检测报告影印件或扫描件。
（2）学生表情峰值分析支持通过分析学生的表情数据，包括消极、平静、开心、难过、生气、反感、害怕等维度，统计并展示不同情绪的分布及出现的峰值时间。
（3）学生动作峰值分析支持通过分析学生的动作数据，包括趴桌、举手、站立、回头等维度，统计不同动作的分布及出现的峰值时间。提供第三方有权检测机构出具的检测报告影印件或扫描件。
（4）支持以图表方式直观呈现学生在课堂中的参与度和抬头率变化趋势。支持以图表方式直观呈现课堂纪律在整个课程期间的变化趋势。
3.语音分析
（1）语音转写：将课堂中的语音内容转写成文字，便于查看和分析，并支持在线编辑及下载。提供第三方有权检测机构出具的检测报告影印件或扫描件。
（2）高频词分布：支持统计并展示课堂中出现频率较高的词汇，统计课堂重点和教师常用词汇。
（3）语气词：支持分析并列出课堂中使用的语气词及其出现次数，有助于评估教师的语言习惯。
（4）语速分析：通过图表展示课堂中语速的变化情况，帮助分析教师的授课节奏。
4.课程数据分析报告
（1）通过对教情的分析，能够精准地反映课程教学过程中的教学方法、教学进度、教学重点把握等方面的表现，为教师教学质量的评估提供量化依据。
（2）借助学情分析，可全面了解学生对知识的掌握程度、学习中的难点和痛点、以及不同学生的学习差异等。
（3）支持结合教情分析、学情分析以及语音分析，为课程的进一步优化提供方向，例如教学内容的增删改、教学方式的调整、互动环节的设计等，从而提升整体教学效果。
六、知识图谱
1.支持单个账号提供多门课程知识图谱建设。每个课程资源关联的课程提供了多种知识图谱，包括知识图谱、能力图谱、问题图谱和资源图谱。这些图谱以树图和网图的形式呈现。提供第三方有权检测机构出具的检测报告影印件或扫描件。
2.知识图谱支持对课程内容的整体概览查看，包括课程的章节、节次、知识点总数以及知识点节点等信息，能清晰呈现课程结构和知识点分布情况。知识图谱以星空图、树图和网图三种形式呈现，星空图借助三维空间建模与动态交互技术，将抽象的知识体系转化为可视化、可交互立体结构的呈现方式，支持鼠标拖动旋转模型，点击节点即可关联相关知识点、相关问题和获取资源推荐。树图支持结构化呈现，树状结构支持动态展开和折叠子节点:网图具有知识点线性关联、网状洞察和知识资源推荐等功能。提供第三方有权检测机构出具的检测报告影印件或扫描件。
3.能力图谱：支持能力图谱规划与量化学生在各知识点；具有课程教学能力导向，形成课程目标对应的核心能力指标。
4.问题图谱：支持按教材通过AI自动生成问题网络，包含核心问题与子问题，为对知识点的理解提供问题解决路径，提供相应的解决策略和知识点指引。
5.资源图谱：支持展示不同类型的资源数量（包含课程资源数量、问题数量、音视频数量等）；课程资源支持按知识点分类，点击任一个知识点即可获取对应资源。
6.支持新建知识图谱，支持设置课程封面，导入教材，输入课程名称、主讲人、开课院系、年级、开课时间及报名设置，可设置课程介绍，课程目标，教师团队以及课程章节设置等，支持添加自定义不同级别目录。 
7.支持手动构建图谱课程，支持批量新增、删除节点；支持修改节点，并对节点进行层级展开设置；
8.支持课程大纲模板构建，通过导入知识结构的课程大纲模板，系统自动识别文件内容，生成知识图谱及知识点列表；
9.支持图谱excel表格构建，通过导入图谱excel表格，系统自动识别文件内容，生成知识图谱及知识点列表；
10.支持电子教材构建，智能分析电子教材的一级、二级、三级标题，按照标题的层级关系，自动生成知识图谱及知识点列表； 
11.支持手动关联知识点资源，支持关联课程视频、音频、文档、图片、测验题等资源；提供第三方有权检测机构出具的检测报告影印件或扫描件。
12.支持为知识点增加试题，支持单选题、多选题、判断题、填空、简答题等题型；支持设置题干、选项及参考答案；支持输入答案解析；
13.支持知识点手动关联课程章节，实现知识点与课程内容精准匹配；
七、AI助手
1.利用AI大模型，根据对应课程教材、资料及音视频资源，正确无误的解答问题，并形成相应学习关联。提供第三方有权检测机构出具的检测报告影印件或扫描件。
2.支持单个账号在对应课程中提出的问题保留历史记录，便于后期查看，并避免重复提问。
八、视频智能切片
1.系统具备智能课堂实录AI分析功能，可自动分析视频内容，精准提取课程知识点，形成知识点的视频打点切片。
2.可结合语音转写功能，将课程知识点与教师语音转文字内容实现智能关联。知识切片支持与相应教材所构建的知识图谱实现精准关联，为学生提供更为系统、连贯的知识学习路径。提供第三方有权检测机构出具的检测报告影印件或扫描件。
九、数据统计
1.平台具有独立的数据看板界面，可实时掌握平台使用情况，了解直播总量、录播资源、课程总数、课程资源、互动直播、系列课等数据。
2.在线课堂数据统计：支持查看直播总量和本月直播数，观看总数和本月观看量，支持查看开课院系直播数据，包含今天、近7天、近30天的数据图表。滚动播报直播动态，便于客户实时了解最新直播活动。具有播放量排行榜。
3.互动直播数据统计：支持查看互动直播节次、开课时长、授课教师、听课教师以及受益学生等。支持查看院系分布情况、热门互动排行以及课程计划动态。
4.精品课程数据统计：支持查看包括精品课总节数、本月节数和本周节数。提供各院系资源统计、课程播放排行榜、课程最热排行、最新发布排行以及教师课程/学科课程统计等信息。
5.课程资源数据统计：支持查看课程资源数据统计、年级课程资源统计、课程播放排行榜、教师课程/学科课程统计等数据。
6.教研活动数据统计：支持查看教研活动总数、观看人次、评课次数、教研教师数量、教研组总数等数据信息，实时显示近1周的动态。通过图表的形式呈现人均教研活动学科分布、教研类型、教研组学科占比等数据信息。滚动播报实时教研动态。具有热门教研和教研组课程排行榜等信息。
7.资源管理数据统计：以图表的形式呈现各学科录播资源统计数据；实时呈现存储空间和使用量情况；以图表的形式呈现资源使用率和不同视频时长的分布情况。
十、后台管理
1.直播管理系统需提供全面的直播活动管理功能。（1）支持按直播名称、教室和主讲人进行搜索，以及根据直播状态（未开始、直播中、已结束）、开课院系和时间进行筛选查询。系统允许查看、分享、编辑、下载直播活动，并提供推流地址的分享与删除功能。支持新建直播活动，创建时可设定名称、类型、时间、主讲人、教室、开课院系、课程类型、附件、活动地点、封面、简介等详细信息，并可选择直播回放、是否可见、指定教师、开启聊天室等功能。（2）支持查看单个直播课的数据，提供总观看量、实时观看人数、人气峰值和互动次数的数据预览，并支持按照时间维度查看直播数据趋势。同时，监测数据情况包括名称、时间、总观看人数、人气峰值、点赞次数和聊天互动量等指标。具有互动内容展示，记录每条留言的时间、昵称、留言内容、IP地址及删除操作。
2.远程互动管理支持按照房间主题和主讲人进行搜索，并支持根据院系、年级及时间等条件筛选查询互动列表。支持创建互动课程，自定义设置包括房间主题、授课时间在内的基本信息。提供AI分析功能的选项，帮助教师更好地评估教学效果并获得即时反馈。
3.教研活动管理：支持创建各年级、各学科的网络教研活动,支持自定义每个网络教研活动的展示封面、教研主题、教研内容、教研时间，支持上传教研相关的视频、图片、文档附件。支持课例评课、直播教研、互动教研三种教研模式。
（1）课例评课管理：支持对指定的授课视频进行教研评价，支持设置评课权限为公开、指定教研组、指定教师，支持根据不同的学科选择指定的评课表。
（2）直播教研管理：支持对实况直播的课程进行在线评课教研，创建直播教研时可根据课表选择指定教室、指定时间段的教研活动。支持设置直播人数上限；支持预制暖场素材。支持设置评课权限为公开、指定教研组、指定教师，支持根据不同的学科选择指定的评课表。
（3）互动教研管理：支持对互动课堂进行教研评价，支持自由创建线上互动课堂教研评价。默认教研视频为主讲教室合成画面，支持自由选择是否加入教师全景、学生全景画面。支持签到设置、评论开启、评课表模板设置。
（4）评课表管理：支持编辑和批量删除评课表。支持学科要求自定义评课表，包含：标题、引导语、评分项、主观意见，支持自定义每个评价指标的分值。
4.录播资源管理：支持查看录播资源列表，支持按资源名称/主讲人快速搜索，支持按教室、年级、学科、时间、使用情况、资源大小查询录播的视频资源。支持远程管理录播主机资源，支持批量删除、手动上传等，支持查看录播主机录制完成的通道画面和合成画面，并支持单个视频资源的播放、删除、上传及下载；具有在线视频剪辑功能，支持段落分析和脑图，及添加字幕。
5.系列课管理：支持可灵活创建各种视频专辑，可将同一类型的视频进行归类，便于视频的归整、便捷查询和统一管理。支持自定义系列课名称和封面，支持按照院系、课程和年级等等不同方式进行分类，支持设置观看权限。
6.课程管理：包括课程的搜索、创建、编辑、发布与删除。支持按课程名称或开课院系进行搜索，快速定位所需课程。（1）新建课程支持设置课程封面、名称、主讲人、开课院系、类型、时间等基本信息，并选择报名方式。（2）已存在的课程支持进行编辑修改，教师能控制课程的发布状态，包括发布新课程和停止现有课程的教学活动。（3）支持单个或批量删除课程的功能。支持章节测验管理，包括测验列表和学生列表的管理，教师可以对测验进行批阅打分。同时，支持批量删除或批量发布（停止）课程，提高教学管理效率。（4）支持设置课程的基本信息，如课程介绍、课程章节、课程评价和课程讨论等。支持自定义设置课程模块内容，满足不同教学需求。（5）学生权限和教师权限的设置，确保教学内容的适当访问和使用，以及增强团队合作和课程管理的灵活性。（6）支持添加同级或子级章节目录，帮助构建结构化的课程内容。同时，可以添加多种类型的课程资源，资源包括多种格式的图片、视频、音频和文档，每个资源文件最大可达1000M。视频资源也可选择已绑定到平台的录播设备中的视频资源。为了方便大量内容的更新和管理，系统还支持章节的批量导入和导出功能。（7）章节测验功能支持添加单选题、多选题、简答题、填空题和判断题等多种题型。
7.精品课管理支持创建和管理精品课程，包括课程名称、院系、主讲人、年级等信息的填写，以及视频资源、课程简介、封面图片的上传等。视频资源支持上传本地视频或选择已绑定到平台的录播设备中的视频资源。同时支持上传ppt、word、excel、pdf、png、jpeg、jpg、zip等格式相关资料。
8.课表功能支持按所属院系和类型（包括常规课、互动直播、直播活动）筛选课表。并可进行查看、编辑、删除及新增课程等操作。同时支持查看个人课表，并根据教室或时间进行进一步筛选。支持添加新的课程项，包括常规课、互动直播、直播活动类型的课程。
9.教研组管理支持创建和加入教研组，支持根据输入教研组名称、年级院系选择、课程选择、权限设置、邀请人员等条件创建新的教研组，并可在已建教研组列表中进行分享、编辑和解散。</t>
  </si>
  <si>
    <t>智慧教室录播主机</t>
  </si>
  <si>
    <t>1.录播主机需采用一体化嵌入式硬件设计架构，内置不低于国产化八核处理器，Linux系统，≥6GB内存，≥2T硬盘。至少满足录制、直播、点播、互动、导播管理、存储、切换、视音频编码、语音转写、虚拟抠像、行为分析等功能，支持远程互动教学，实现远程互动网络课堂。提供第三方有权检测机构出具的检测报告影印件或扫描件。
2.录播主机具有≥5英寸触控液晶屏幕，可显示设备运行状态等信息，可通过触控方式设置设备基础信息。提供第三方有权检测机构出具的检测报告影印件或扫描件。
3.视频输入接口：支持≥4路HD BaseT接口，≥4路HDMI接口，其中HDBaseT技术可实现远距离4K超高清信号无压缩、无延时传输，一根网线即可完成供电、控制、传输。
4.视频输出接口：支持≥4路本地视频输出接口，至少包括2路HDMI接口（至少1路HDMI可自定义输出视频源和分辨率）和2路HDBaseT接口。
5.音频接口：支持≥2路本地音频信号采集接口；支持≥3路音频输出接口，其中至少2路凤凰端子输出接口，1路3.5mm输出接口。
6.支持≥2路100/1000Mbps自适应网口。支持双网卡，支持局域网（网络摄像机等设备的接入）和互联网彼此隔离，独立工作，互不影响。
7.支持≥1路TYPE-C接口；≥2路USB 3.0接口，支持连接鼠标、键盘进行导播控制以及主机连接U盘进行课程视频的录制、下载。提供第三方有权检测机构出具的检测报告影印件或扫描件。
8.具有≥5路控制口，支持至少4路RS232接口和1路RS485接口，可支持对接第三方中控、物联等可编程软件，实现对设备的管控。
9.支持外接光驱刻录光盘，拷贝本地视频至光驱刻录。
10.视频编码：需支持H.265和H.264两种视频编码协议，实现更高效率和更好质量的编码技术，支持4K分辨率（3840*2160）视频的编码和录制。提供第三方有权检测机构出具的检测报告影印件或扫描件。
11.要求支持IPV4、IPV6链路地址、IPV6外网地址三个网络地址配置，支持启用DHCP自动获取IP地址。
12.为保证具有更好的散热效果，主机需内置散热风扇，可自定义主机风扇转速。</t>
  </si>
  <si>
    <t>嵌入式智慧录播系统</t>
  </si>
  <si>
    <t>1.系统支持账号密码登录，支持电影模式、资源模式等录制模式，支持≥1路电影模式加≥6路资源备份，可同时录制合成画面、教师全景、教师特写、学生全景、学生特写、板书画面、电脑画面。
2.录制格式至少支持MP4/FLV/TS，录制分辨率支持3840*2160、1920*1080等，支持录制帧率设定，可选择25fps/30fps。
3.支持实时显示录播主机CPU的使用率，硬盘使用情况，不少于6路预监画面，可自定义通道预监画面名称。
4.要求导播模式支持视频预览、直播输出监视、视频切换等功能，其中鼠标拖动视频切换时支持导播小画面定位跟随。
5.支持添加字幕，支持包括系统时间在内的九种预设字幕的设置，其中系统时间支持自动校准。可直接通过拖拽实现自定义字幕显示位置。支持设置≥9种字体大小、≥8种字体颜色、≥8种字体背景颜色选择。6.系统界面自带虚拟软键盘，无需外接USB键盘，可输入中文、英文、数字、特殊符号。
7.支持导播模式设置：至少包括手动、半自动、全自动模式，具有自动轮巡导播模式，可自定义轮巡画面和间隔时长。
8.需支持会议导播模式，开启会议模式后，系统根据会议麦克风发言自动切换视频画面预置位。
9.要求提供多种画面布局模式，支持视频画面叠加与组合，包括单画面、双分屏画面、三分屏画面、四分屏画面显示，可直接通过鼠标拖动通道画面实现多分屏布局显示画面的替换，替换时支持导播小画面定位跟随。提供第三方有权检测机构出具的检测报告影印件或扫描件。
10.需支持自定义布局方式，支持多个视频图层自由叠加组合，自定义布局时可随意拖拉画面窗口，更改布局背景和边框颜色。
11.支持≥4种片头和≥4种片尾的添加，可以设置插入片头片尾的时间，支持jpg、png格式。12.台标支持≥4个固定位置，分别为左上、右上、左下、右下，支持手动拖拽移动台标，实现界面任意位置的台标设置。支持设定图片台标，支持jpg、png格式。
13.支持上滑、下滑、左滑、右滑等多种切换特效，支持自定义选择≥8种特效切换速度。
14.要求系统支持摄像机云台控制，可以对摄像机进行变焦、上下左右位置调整以及≥8个预置位的设置。
15.要求系统可以进行音量设置，可以采用鼠标拖动方式控制设备输入输出的音量大小。
16.系统支持录制倒计时和循环记录功能，在硬盘存储空间为0时，仍可进行录制，将最早录制的视频文件删除，支持录制到U盘。
17.所录制的视频文件既可存储在本地硬盘，也支持通过FTP上传至平台，同时支持用户随时通过录播主机点播回放视频，并可使用移动磁盘或硬盘拷贝下载，需支持本地文件重命名，具有视频文件回收站功能，保存至少7天后自动删除。
18.系统支持长视频分段录制的功能，可自定义视频文件分段时长，当录制课程时间较长时，可在不结束录制的条件下自动按分段时长将课程视频文件分割录制成多个视频文件，至少提供不限时长、45分钟、60分钟、90分钟、120分钟、150分钟、180分钟、240分钟等多种方式可选。
19.系统具有推送公网直播功能并可在设备上自动生成直播二维码，扫描即可观看直播，系统可选择创建直播类型，至少包括活动直播和教研直播，支持自定义直播标题和起始时间，可设置直播分辨率和码率，调接直播画面音量大小，支持直播列表的查看，直播列表展示课程天数。
20.系统需支持RTMP直播推流，推送的直播流可选择不同视频源，可选画面≥4个，可同时开启平台直播和三方推流直播。
21.要求内置微课制作功能，支持不少于前景、人像、背景3层场景叠加。支持虚拟抠像后合成的画面实现和远端进行音视频互动。提供第三方有权检测机构出具的检测报告影印件或扫描件。
21.要求支持虚拟抠像功能，支持≥5路摄像机信号的虚拟抠像处理，支持手动调整前景、人像大小以及位置，抠像功能支持噪点清除、去黑边、溢色清除、前景强化、边缘平滑、饱和度压缩、黑色加强等功能。
22.至少支持智能抠像和键显色两种抠像模式；智能抠像可用于无幕布场景使用，键显色模式支持专业蓝/绿箱或幕布环境下抠像，用户可根据环境灵活选择。
23.需支持手动调整前景、人像大小以及位置，抠像功能支持噪点清除、去黑边、溢色清除、前景强化、边缘平滑、饱和度压缩、黑色加强等细节调整，支持校色系数调节由绿幕软件造成的色差，从而达到更为理想的抠像效果
24.需支持自定义抠像区域，支持在主画面（播出画面）圈出抠像区域的方式进行抠像区域的选择，选定后的抠像区域，可通过鼠标拖拽调整抠像区域位置和大小；
25.系统应具有抠像画面合成功能，内置≥5种常用的画面布局样式，用户可根据需求自行设定≥4种画面布局样式；
26.要求不依赖网络、外置设备即可实现行为分析、实时字幕的语音转写和热词提取。系统内置行为分析系统，至少支持对教室人数、举手、站立、背身、趴下、低头、扭头人数的实时统计，并实时汇总学生的参与度、活跃度和抬头率。提供第三方有权检测机构出具的检测报告影印件或扫描件。
27.行为分析可选择是否进行举手、趴桌、站立等行为数据展示，可选择学生全景相机位置，语音识别需支持区分角色，自动成生行为分析报告，报告可自动下载至本地文件夹中。
28.内置互动系统，支持标准SIP和H.323互动协议，支持互动列表，列表中可以显示所有与会者的信息；支持互动画面布局的显示，布局支持单分屏，双分屏，三分屏，四分屏显示。互动界面支持双流、一键静音、全屏、导播设置等功能。
28.要求进入互动系统时可支持查看永久课历史记录，可输入房间号快速加入远程互动，并显示对应的课程信息，包括时长、主讲人、房间名称、房间号、丢包率、网络延时等。
30.要求创建房间时支持对主题、主讲人、开始日期、开始时间和结束时间、验证方式的设置，其中验证方式支持公开和加密的选择。
32.要求支持对每个互动房间自动分配短号，可以通过短号直接实现多个设备间的互动，支持房间加密。
授课预监：授课过程中，录播主机屏幕将实时显示授课教室和参与互动的听课教室画面，用户可实时查看授课教室的拍摄效果，及互动教室的听课状态。
33需支持对录播机进行网络检测，可实时检测服务器连通性、网络稳定性、上行下行速度、网络追踪性、网卡信息。提供第三方有权检测机构出具的检测报告影印件或扫描件。
34.系统至少支持查看软件版本，设备型号，硬件版本，设备编号，需支持中英文版本切换，支持本地硬盘格式化，系统可选择在线更新或本地更新，导出调试日志，具有一键恢复出厂设置。</t>
  </si>
  <si>
    <t>智能分析主机</t>
  </si>
  <si>
    <t>1.要求主机采用标准≤19英寸机架式安装，前面板采用单键式极简设计，简约实用。
2.要求主机采用不大于DC12V安全电压供电，低功耗无风扇设计,工作噪音≤21db(A)。
3.要求采用嵌入式架构，内置AIoT智能芯片，支持AI图像跟踪技术，至少5TOPS标准或以上的算力。提供第三方有权检测机构出具的检测报告影印件或扫描件。
4.要求集教师跟踪、学生定位、板书定位、学生巡视等导播切换策略于一体。
5.要求具备≥4路USB接口，支持接入I/O设备，要求具备≥1路HDMI OUT。
6.要求具备≥1路LAN网络接口，支持网络传输高清视频，对云台摄像机、录播设备的控制采用网络通讯。</t>
  </si>
  <si>
    <t>智能跟踪系统</t>
  </si>
  <si>
    <t>1.要求支持智能图像分析，结合具体的场景能够实现多个活动过程的跟踪识别，并对现场视频图像进行分析，实现常态化教学下的老师、学生多人跟踪识别。
2.可快速设定教学有效区域的，光线、场景完全自适应，无论人的正面和侧面都会被准确识别，并能够通过后台查看到多人识别效果。
3.要求具备身高自适应功能，无论老师、学生挥手，左右晃动，前后仰俯晃动等都不会被误判。
4.要求具备较强的抗干扰能力，采用领先的防抖动特征跟踪算法，图像识别系统不受外在环境影响。
5.要求系统结构设计合理，设置简单，可以实现全自动跟踪识别；支持实时定位，可以自动识别目标位置、实时控制摄像头精确定位，实现特写拍摄。
6.要求系统支持web界面访问，支持预览视频分析状态，可远程操控图像跟踪系统。
7.要求系统支持摄像机自动跟踪，摄像机自动定位学生起立和教师移动，教师走进学生区域时，实时切换成教室全景画面。
8.要求系统支持区域聚焦功能，可通过浏览器在监视画面框选出聚焦区域，以该区域作为聚焦参考区域。系统对讲台区域监视画面框选时，聚焦区域包括教师跟踪、黑板跟踪等，确保智能跟踪分析的准确性。
9.要求系统支持焦距守望功能，可通过浏览器对监视画面设置守望点，可同时设置不少于4个守望点相连实现智能跟踪。提供第三方有权检测机构出具的检测报告影印件或扫描件。10.要求系统具备跟踪拍摄和切换拍摄两种模式，两种模式之间支持一键切换。
11.要求系统智能识别教师身体朝向。当教师面朝学生时，智能切换至教师特写；当教师面向黑板时，智能切换至板书特写。板书特写采用伴随跟踪拍摄方式。提供第三方有权检测机构出具的检测报告影印件或扫描件。
13.要求系统支持TCP、UDP两种传输协议，可以同时获取≥4路IP视频流进行智能图像分析，可对教师全景、板书全景、学生全景、学生巡视等景位进行设置。
14.要求支持两种跟踪模式：伴随式模式、“特写”与“全景”切换跟踪模式。
15.具有“模糊防抖”功能，避免人员小幅度活动时引起的摄像机画面抖动现象。
16.要求支持学生起立跟踪功能，支持当学生起立时学生特写摄像机跟踪拍摄，支持多个学生起立切换为学生全景拍摄。</t>
  </si>
  <si>
    <t>4K云台摄像机</t>
  </si>
  <si>
    <t>1.采用≥1/2.5 英寸CMOS，≥850万像素，需支持4K(3840×2160)分辨率，兼容1080P、720P等多种分辨率。
2.镜头:f=4.4mm~52.8mm，F1.8~F2.6，光学变焦≥12倍，数字变焦≥16倍。
3.需支持水平翻转、垂直翻转，水平视场角：不小于71°~8.2°；垂直视场角：不小于42.7°~4.5°;水平转动范围：不小于±170°，垂直转动范围：不小于-30°~30°；水平转动速度范围：不小于 1.7° ~76°/s，垂直速度范围：不小于0.5° ~ 15°/s
4.支持不少于2D、3D数字降噪，图像信噪比≥55dB。
5.音频接口：≥1路Line in/Mic in,3.5mm音频接口，需支持 AAC 编码格式，音频采样率≥48KHz。
6.视频接口：≥1路HDMI out接口。
7.控制接口：≥1路RS232 in,≥1路RS232 out，≥1路RS485，需支持VISCA/Pelco-D/Pelco-P协议。
8.网络接口：≥1路RJ45，10M/100M/1000M自适应口，支持POE。9.至少支持TCP/IP、HTTP、RTSP、RTMP/RTMPS、Onvif、DHCP、组播等网络协议等。
10.视频制式需支持50Hz/60Hz，编码等级可设置main profile/high profile，视频编码协议至少支持 H.264/H.265/MJPEG等；帧率支持1~30fps。
11.需支持≥1路HDbaseT，需集视频、音频、控制及供电一线传输，支持传输4K视频，传输距离至少100 米。
12.至少支持HDMI、网络、HDBaseT等输出方式，实现4K视频的同步输出。
13.摄像机配合录播主机可支持人物动作分析，至少识别举手、站立、背身、趴下、低头、扭头等人物动作分析。提供第三方有权检测机构出具的检测报告影印件或扫描件。
14.需支持摄像机控制功能，至少包括云台控制、预置位设置与调用、焦距调节等，≥255预置位。
15.需支持多种白平衡方式，至少包括自动, 室内, 室外, 一键式, 手动。
16.需支持通过浏览器进行管理，至少包括亮度、饱和度、对比度、锐度、色度设置。
17.需支持DC 12V供电。</t>
  </si>
  <si>
    <t>跟踪半球</t>
  </si>
  <si>
    <t>1.传感器类型：≥1/2.8英寸CMOS。 
2.有效像素：≥200万，最大分辨率不低于1920×1080。 
3.最低照度：0.01Lux(彩色模式)；0.001Lux(黑白模式)；0Lux(补光灯开启)；最大补光距离：至少50m（红外）。
4.镜头类型：手动变焦；镜头焦距不小于2.8mm~12mm。
5.视频压缩标准：H.265；H.264；H.264B。6.音频输入：1≥路（RCA头）。
7.音频输出：≥1路（RCA头）。
8.供电方式：DC12V/POE。
9.防护等级：不低于IP67。</t>
  </si>
  <si>
    <t>数字音频处理器</t>
  </si>
  <si>
    <t>1、 8路平衡式话筒／线路输入，具有48V幻象供电软开关，输入增益6dB步长，9个档位；适用MIC和LINE电平；
2、 8路平衡式线路输出；
3、 内置可编程中控功能，支持1路232，1路485和UDP接口，可外接8路232扩展器；
4、 可对系统中的电源、信号切换、环境控制、音频等整体控制，实现一键开启系统所需要的功能；
5、 自动增益控制AGC，确保音响系统的输出音量平稳，不受演讲者距话筒忽远忽近而影响观众区的音量；
6、 支持增益共享自动混音(AMC)；
7、 4个GPIO可独立配置输入输出，配置输入时可用作独立ADC；
8、 8段英式参量均衡，提供5种滤波器选择；</t>
  </si>
  <si>
    <t>无线话筒</t>
  </si>
  <si>
    <t>1、工作频率与连接特性，采用 UHF 频段无线传输技术，支持单话筒与任意接收机自由配对，实现设备间即连即用的灵活协作；
2、无障碍环境下有效传输距离≥40 米，拾音半径≥30cm，满足中小型空间的音频采集需求；
3、主动式 NFC 近场对频技术，通过物理接触触发配对，彻底杜绝邻近房间的串频干扰问题；提供第三方有权检测机构出具的检测报告影印件或扫描件。
4、内置≥600mAh 高容量锂电池，支持≥6小时连续工作续航（典型工况）；5、搭载低功耗 OLED 显示屏，实时显示电量、频道、连接状态等信息，兼顾信息可视化与能效优化；
6、信噪比：≥85dB | 动态范围：≥82dB | 采样频率：48KHz；
7、支持 "一发多收" 工作模式，单话筒可同时适配多台接收机协同工作，满足多设备音频分发场景；提供第三方有权检测机构出具的检测报告影印件或扫描件。
8、内置 AGC 自动增益控制模块，实时动态调节输出音量，避免突发音量对听力造成损伤（特别适用于教育场景）；
9、集成人声频谱优化算法与动态反馈抑制技术，有效提升语音清晰度并抑制环境啸叫，确保扩声系统稳定运行；
10、标配可调节背夹组件，支持领夹式、手持模式及头戴麦克风外接（3.5mm 音频输入接口）；
11、创新磁吸式配件系统，通过磁吸背夹实现服装表面快速佩戴，支持胸前悬挂等多元化使用场景；
12、具有人声还原度处理功能及主动动态反馈抑制功能,最大限度还原人声及有效防止啸叫；提供第三方有权检测机构出具的检测报告影印件或扫描件。
13、配备 Type-C 标准充电接口及镀金外置充电触点，支持有线充电与触点式充电双模式，满足不同使用环境的续航需求；
二、接收器
1、UHF 专属频段设计，采用 UHF 频段信号传输，精准规避 4G/5G/6G 手机工作频率范围，从物理层隔绝移动终端信号干扰，保障复杂电磁环境下的稳定连接；
2、全频段高保真响应支持 20Hz-20KHz 宽域频率响应，完整覆盖人耳听觉范围，实现原声信号的高还原度传输，满足音乐监听、会议扩声等专业音频需求；
3、双模可配置输出，支持模拟音频（3.5mm 接口）与数字音频（USB 接口）可切换输出模式，兼容传统音响设备与现代数字化音频系统，适配多样化设备连接场景；
4、OLED 可视化终端配备高对比度OLED 显示屏，实时显示当前工作频道、对频状态、剩余电量及信号强度）；提供第三方有权检测机构出具的检测报告影印件或扫描件。
5、支持外接数码管模块扩展显示频道信息，满足远距离或多视角查看需求；
6、标配 3.5mm 音频输出接口，适配耳机、音箱等通用音频设备；
7、双按键智能调台内置两个可编程功能按键，支持快速设置并存储常用接收频道，通过短按 /长按操作实现频道的一键切换或手动搜索，提升操作效率；
8、提供插针输出接口（适配专业音频设备）与双面可插 USB 接口，满足墙面壁挂、桌面摆放等不同安装形式的连接需求；
9、USB 接口支持 "供电 + 模拟音频" 与 "标准 USB 音频" 两种预置模式（免驱动即插即用）；
10、内置免驱动 PPT 翻页接收模块，可直接适配主流翻页笔设备，支持幻灯片翻页等演示功能，助力高效会议场景应用；提供第三方有权检测机构出具的检测报告影印件或扫描件。
11、Type-C 标准化供电，采用行业通用 Type-C 接口供电，支持 5V/1A 稳定输入，兼容市面 99% 的充电器及移动电源，接口插拔寿命超过 10000 次，保障长期高频次使用可靠性；
三、对频卡
1、外形规格：采用圆形平面设计，直径严格控制在70mm 及以上，满足大尺寸感应区域需求，确保对频操作的容错空间。2、粘贴方式：卡片背面预覆高粘性 3M 工业级双面胶，经测试可牢固附着于光滑或微糙表面（如搪瓷黑板、金属讲台、玻璃等），耐高温、防潮，长期使用不易脱落，支持快速安装与无痕拆卸；
3、感应技术：基于13.56MHz 高频射频（NFC）技术，符合 ISO/IEC 14443A 标准，内置高性能读写芯片，存储容量达 1KB，支持快速数据交互，单次读写时间≤0.1 秒，擦写寿命超过 100万次，满足高频次对频需求；
4、对频机制：卡片中心区域为精准感应靶点，采用环形天线布局与铁氧体隔磁材料优化设计，增强磁场均匀性。当麦克风（或对频设备发射端）贴近中心点垂直距离≤5mm 时，触发双向认证协议，成功对频后设备发出清晰 “滴” 声反馈，响应时间＜200ms；并可以接受来自麦克风反向对频；
5、工作特性：无源式设计（无需内置电池），依靠外接设备电磁能量激活，支持 - 20℃~60℃宽温环境运行，适应教室、会议室等复杂室内场景，抗金属干扰能力强；
6、安装场景：专为教育、会议场景设计，可直接粘贴于黑板边框、讲台立面或设备面板，不遮挡教学视野。表面采用哑光雾面处理，防刮花且易于标记（可手写编号或粘贴标签）；
7、兼容性：兼容主流 NFC 对频设备，支持品牌麦克风、扩音器及智能终端的快速配对，出厂前经多型号设备适配测试，确保 “即贴即用” 无适配问题；8、材质工艺：表层覆耐用 PET 保护膜，抗紫外线老化，长期暴露于投影强光下不褪色；底层采用柔性 PCB 基板，耐弯折，适应轻微碰撞或曲面粘贴（如弧形讲台边缘）；
9、材料标准：不含铅、汞等有害物质，符合教室环境安全要求，使用寿命≥5 年（正常使用情况下）；
10、 NFC 对频卡以70mm 大尺寸感应区域、工业级 3M胶粘贴方案及精准中心靶点，兼顾安装便捷性与对频稳定性，适用于高频次、高可靠性的教学及会议场景，通过优化的射频性能与结构设计，实现 “贴近即响应，滴声即成功” 的高效对频体验；</t>
  </si>
  <si>
    <t>拾音话筒</t>
  </si>
  <si>
    <t>1、换能方式: 电容式
2、指向特性: 单一指向性
3、频率响应: 100Hz-20KHz
4、灵敏度: 近距-45dB.. 远距-38dB
5、供电电压：48V、DC1.5供电
6、输出阻抗(欧姆): 近2.3kΩ 远距1kΩ
7、咪管规格：22*360mm
8、咪线长度、配置：8米单芯、卡龙母+卡龙公
9、单支话筒重量：0.12KG
10、输出：不平衡
11、开关：拨动
12、抗手机、电磁、高频干扰</t>
  </si>
  <si>
    <t>中控触摸屏</t>
  </si>
  <si>
    <t>1.采用≥10吋触控屏幕，分辨率不低于1920×1080。
2.不少于1个RS-232接口，1个USB接口，1个网络接口，1个HDMI接口。 
3.需支持控制录播系统，至少包括录制、暂停、停止、开启互动等功能。
4.能够通过触摸控制屏对设备控制、信号切换、数据管理等功能
5.开关：前面板电容式触摸开关（防误触）；电源：DC9-15V宽压输入</t>
  </si>
  <si>
    <t>导播键盘</t>
  </si>
  <si>
    <t>1.设备需支持网络控制方式，具有独立的IP地址。
2.需采用变速四维摇杆进行控制，扭动摇杆可控制云台摄像机转动，镜头变焦放大缩小。
3.预置位要求对应录播设备的预置位功能，可调用录播设备的预置位，也可通过键盘设置预置位，先点击预置按钮，在通过右上角摇杆，选择合适的画面，再点击预置位数字即可设置成功。
4.需采用自主设计的旋钮功能，具有无极调速功能，可实现云台速度、变倍速度调节。
5.需支持IE浏览器添加前端设备。
6.需支持添加至少6路摄像机ip\端口号。
7.预置位按键≥9，每路摄像机至少添加9个预置位。
8.布局按键≥5，对录播主机的布局切换。
9.视频切换按键≥7，切换录播的备播视频。
10.切换控制按键≥7，切换云台摄像机控制。
11.导播功能按键≥5，至少包括录播\暂停\停止\手自动\直播\VGA锁。
12.输出接口：≥1个RS422、≥1个RS232、≥1个LAN网络接口</t>
  </si>
  <si>
    <t>LED时钟</t>
  </si>
  <si>
    <t>1.要求配备超薄LED屏。
2.要求与录播一体机、桌面式触摸面板相结合，当老师按中控上开始录制键时，时钟从0开始计时，提醒录制时间。</t>
  </si>
  <si>
    <t>电源时序器</t>
  </si>
  <si>
    <t>1.整机最大电流：≥15A；
2.单路最大电流：≥13A；
3.继电器最大电流：≥30A；
4.输出路数：≥8路受控，2路直通；
5.USB输出：不小于5V1A；
6.显示方式：≥2.4吋显示屏 ；
7.通讯方式：支持RS232、网口；
8.级联数：≥255台。</t>
  </si>
  <si>
    <t>操作桌</t>
  </si>
  <si>
    <t>台（个）</t>
  </si>
  <si>
    <t>1， 规格1500*600*750mm（±2mm）。
2,材质：桌面基材采用三聚氰胺板，结构合理、稳定性好，面板厚度25mm，颜色可选，PVC 封边；电脑桌主体钢制结构，桌钢架采用15mm*50mm优质矩形钢管，壁厚≥1.0mm方钢液压弯曲成型，造型成半碟状，钢架表面作酸冼、磷化、静电喷漆等工艺处理，表面光滑且不褪色掉漆，美观高档。
为满足长期耐用性及学生安全性需求，钢管满足：中性盐雾试验≥500h,耐腐蚀等级≥10级，保护等级≥10级；乙酸盐雾试验≥500h，耐腐蚀等级≥10级，保护等级≥10级；耐霉等级（黑曲霉、黄曲霉、球毛壳霉、宛氏拟青霉、长枝木霉）达 0 级；抑菌率（金黄色葡萄球菌、大肠杆菌、 肺炎克雷伯氏菌、鼠伤寒沙门氏菌、铜绿假单胞菌）≥99%；硬度≥4H、附着力达0级；可迁移元素未检出。提供第三方有权检测机构出具的检测报告影印件或扫描件。
3,结构：电脑桌桌面留有两个50进线孔，键盘放置桌面，无需键盘托，减少故障率；电脑主机箱位置留线路孔，主机箱横向放置，桌面下方中间柜门采用透孔设计可打开，主机箱钢板板选用不小于1.0mm优质钢板；预留电脑线路及电源线槽，保证无线头外漏，桌后下方整体钢板封闭至三分之二处，冲压件无脱层、裂缝；涂层应无漏喷、锈蚀、光滑均匀，色泽一致，无流挂、疙瘩、皱皮、飞漆等缺陷；在接触人体或收藏物品的部位无毛刺、刃口、棱角；钢板金属喷漆涂层理化性。
4. 操作桌通过表面电阻测试仪、温湿度传感器检测点对点电阻、对可接地点电阻均符合相关要求。提供第三方有权检测机构出具的检测报告影印件或扫描件。
椅子2把：</t>
  </si>
  <si>
    <t>24口接入交换机</t>
  </si>
  <si>
    <t>台(套</t>
  </si>
  <si>
    <t>1.交换容量≥6.7Tbps，包转发率≥120Mpps；
2.支持固化24个千兆电口，4个千兆SFP端口；
4.支持MAC地址≥32K，内存≥2G，flash≥1G；
5.支持4K个VLAN，支持Voice VLAN，基于端口的VLAN，基于MAC的VLAN，基于协议的VLAN；
6.设备支持ID指示灯，方便在后台点亮后去机房直接找到相对于设备，便于快速定位设备位置；
7.设备支持复位按钮，方便设备调试复位，方便忘记密码可以通过按钮恢复出厂设置；</t>
  </si>
  <si>
    <t>管理电脑</t>
  </si>
  <si>
    <t>1、不低于I5处理器，主频≥2.6GHz，内存≥16GB，固态硬盘≥1TB；
2、独立显卡≥4GB，1台不低于27英寸超薄IPS窄边框显示屏，具有高清接口，与主机配套使用；
3、含操作系统、键盘、鼠标。</t>
  </si>
  <si>
    <t>监听音箱</t>
  </si>
  <si>
    <t>有源音箱</t>
  </si>
  <si>
    <t>监视显示终端</t>
  </si>
  <si>
    <t>≥50寸以上LED液晶，分辨率≥1920*1080，含移动推车及安装支架</t>
  </si>
  <si>
    <t>柜式空调</t>
  </si>
  <si>
    <t>挂机/柜机：柜机
能效等级：1级
定频/变频：变频
匹数：3匹</t>
  </si>
  <si>
    <t>吸音吊顶</t>
  </si>
  <si>
    <t>轻钢龙骨、吸音矿棉板
表面涂料：乙烯基乳胶漆；热传导系数：1.5btu0.26m2K/W；重量：3.0kg/m2
再生材料：34%颜色：白色降噪系数 NRC：0.45 防火等级：标准防火性能
反光度：0.88 防潮：防潮 RH9 性能标准
根据学校教室实际测量为准</t>
  </si>
  <si>
    <t>吸声环境处理及灯光
包工包料</t>
  </si>
  <si>
    <t>教室墙面装修</t>
  </si>
  <si>
    <t>1 米以下：采用吸音木条。其特点不易燃，美观大方，吸音效好，不易损坏。木质吸音板采用薄板共振吸声原理，在共振频率上由于吸音板振动而大量吸收声能，其功能在于：（1） 板面大、平整度高；（2） 板材强度高、重量轻；
（3） 吸声效果佳、防火、防水；（4） 安装简便，不易污染；（5） 在尺寸、形状、表面处理和颜色等方面可根据学校需求定制，满足客户个性化需求。具体尺寸根据各校的实际尺寸。
1 米以上：环保高性能聚酯纤维吸音棉所组成的吸声体除了吸声系数高,吸声频率宽即优异的声学性能之外,还具有良好的物理力学性能及室内的装饰性能。做四个隐形窗户，整体效果好，又便于通风透气。颜色等方面可根据学校需求定制，满足客户个性化需求。具体尺寸根据各校的实际尺寸。</t>
  </si>
  <si>
    <t>单向透视观摩窗</t>
  </si>
  <si>
    <t>使用10mm误差±5%钢化镀膜玻璃，整个窗框要求密封无缝隙，两室间隔声要求大于40dB。观察窗尺寸：根据现场情况进行破墙，钢化玻璃单面附透视画。</t>
  </si>
  <si>
    <t>装饰线</t>
  </si>
  <si>
    <t>玫瑰金彩钢板1.0mm压制成型</t>
  </si>
  <si>
    <t>观摩室窗帘</t>
  </si>
  <si>
    <t>加厚遮光，亚麻与棉的混纺品，垂感好；罗马杆，轨道</t>
  </si>
  <si>
    <t>讲台处理</t>
  </si>
  <si>
    <t>原先的前后讲台拆除，然后根据情况制作讲台（1.7m*8m），木质加PVC, 便于布线</t>
  </si>
  <si>
    <t>吸音地胶</t>
  </si>
  <si>
    <t>耐磨耐压耐污防滑PVC环保地胶，吸音效果好，表面经过抗菌处理</t>
  </si>
  <si>
    <t>观摩室装修</t>
  </si>
  <si>
    <t>观摩室进行刮白处理</t>
  </si>
  <si>
    <t>吸音门</t>
  </si>
  <si>
    <t>樘</t>
  </si>
  <si>
    <t>录播教室前后门进行软包处理。</t>
  </si>
  <si>
    <t>1、音频线：2芯单信道话筒线，铜网密度95%或以上，128编编织屏蔽，有效屏蔽电磁噪声，4N无氧铜束绞而成，抗氧化，讯号通导率高衰减小，PVC护套柔软度好，线材规格2*0.3，单股40根0.1的铜丝，线径6mm
2、电源线：RVV3*2.5mm
3、网线：CAT6，六类网线，传输距离:≤100M,
4、HDMI线：高清传输
5、音箱线：专业流动2芯护套音响电缆，超柔软PVC材质护套，棉线填充，抗拉抗弯折，聚乙烯绝缘体，2*2.5平方，每股含318根0.1的铜丝，线缆线径9.8mm</t>
  </si>
  <si>
    <t>其它辅材</t>
  </si>
  <si>
    <t>灯具安装、插座、强弱电布线以及设备安装等。</t>
  </si>
  <si>
    <t>教师终端</t>
  </si>
  <si>
    <t>1、处理器：配置1颗国产X86架构CPU，每颗CPU物理核心数≥8核，每颗CPU主频≥3.0GHz，所有核心智能频率可提升至≥3.3GHz，三级缓存≥16MB，支持超线程技术；
2、内存：配置16GB DDR4 UDIMM内存，配置≥4个内存插槽
3、显卡：标配2G独立显卡，支持VGA+HDMI视频输出显示；
4、硬盘：≥256GB M.2接口NVME协议SSD；一块≥1TB 7200rpm机械硬盘；
5、电源：电源功率≤180W；
6、接口：1个PCIe x16，1个PCIe x4，1个PCIe x1扩展槽；USB接口不少于8个（其中前置USB3.0 Type A数量≥4个，后置USB3.0接口≥4个）；音频接口：前置麦克风1个，耳机1个；后端3个Audio音频接口；RJ45口；7、机箱：机箱≥13.6L
8、易用性：免工具拆卸机箱、带顶置提手，便于维护（不接受组装），产品可使用USB键盘组合键开机，产品接口有功能标识。
9、数据安全：支持基于BIOS级的一键备份和恢复的功能（非操作系统自带功能），SSD支持安全分区设计，在硬盘格式化后安全分区中数据不丢失，
  BIOS级USB屏蔽及智能USB数据保护：USB支持BIOS下全部接口一键开关、前后置USB口分组开关；针对存储设备支持全部USB接口一键切换禁止访问模式/只读模式。
10、静音环境及电磁稳定适应：静音舒适性：考虑工作环境的静音舒适，要求设备的噪声声功率级≤3.05Bel，噪声声压级≤21.71dB；
11、显示器：配置≥23.8寸LED显示器，与主机同品牌，分辨率≥1920*1080，刷新频率≥75Hz，对比度≥3000:1，响应时间≤4ms，视频接口VGA+HDMI；</t>
  </si>
  <si>
    <t>硬件配置部分
包工包料</t>
  </si>
  <si>
    <t>学生终端</t>
  </si>
  <si>
    <t>1、处理器：配置1颗国产X86架构CPU，每颗CPU物理核心数≥8核，每颗CPU主频≥3.0GHz，所有核心智能频率可提升至≥3.3GHz，三级缓存≥16MB，支持超线程技术；
2、内存：配置8GB DDR4 UDIMM内存，配置≥4个内存插槽
3、显卡：标配2G独立显卡，支持VGA+HDMI视频输出显示；
4、硬盘：≥256GB M.2接口NVME协议SSD；
5、电源：电源功率≤180W；
6、接口：1个PCIe x16，1个PCIe x4，1个PCIe x1扩展槽；USB接口不少于8个（其中前置USB3.0 TypeA数量≥4个，后置USB3.0接口≥4个）；音频接口：前置麦克风1个，耳机1个；后端3个Audio音频接口；RJ45口；
7、机箱：机箱≥13.6L
8、易用性：免工具拆卸机箱、带顶置提手，便于维护（不接受组装），产品可使用USB键盘组合键开机，产品接口有功能标识。
9、数据安全：支持基于BIOS级的一键备份和恢复的功能（非操作系统自带功能），SSD支持安全分区设计，在硬盘格式化后安全分区中数据不丢失，
  BIOS级USB屏蔽及智能USB数据保护：USB支持BIOS下全部接口一键开关、前后置USB口分组开关；针对存储设备支持全部USB接口一键切换禁止访问模式/只读模式。
10、静音环境及电磁稳定适应：静音舒适性：考虑工作环境的静音舒适，要求设备的噪声声功率级≤3.05Bel，噪声声压级≤21.71dB；
11、显示器：配置≥21寸LED显示器，与主机同品牌，分辨率≥1920*1080，视频接口VGA+HDMI；</t>
  </si>
  <si>
    <t>还原软件</t>
  </si>
  <si>
    <t>1.系统采用集中存储，分布运算的系统架构，支持跨VLan、NAT甚至互联网的不同组网方式交付，开机自动交付服务器上的操作系统桌面。
2.服务器CPU支持龙芯、海思麒麟、飞腾、兆芯、海光等国产芯片，服务器操作系统支持Kylin、UOS国产操作系统。
3.终端CPU支持龙芯、海思麒麟、飞腾、兆芯、海光等国产芯片，终端操作系统支持Kylin、UOS国产操作系统，若终端CPU为X86架构，则额外支持Windows系统。
4.系统采用B/S架构，具备概况总览、终端管理、用户管理、镜像管理和系统设置模块，可根据用户业务需要，具备扩展系统运维平台和全国产应用虚拟化子模块。
5.为保证系统的安全，防止系统感染病毒，镜像格式采用加密的文件格式，而非是通用的VHD和IMG格式。创建的镜像不能在微软系统下用磁盘工具挂载成磁盘浏览和修改。
6.为方便安装软件和回溯，镜像支持快照，终端开机选择不同的镜像或者快照，自动进入相应的系统桌面。
7.系统镜像和缓存支持4K扇区对齐，提高磁盘性能，开机就实现系统还原。</t>
  </si>
  <si>
    <t>教师PC端软件</t>
  </si>
  <si>
    <t>1.可将电脑画面通过网络投屏至教学大屏，支持截屏、录制、布局、批注、白板、互动功能按钮。
2.支持1、2、3、4、6、8屏布局模式，画面支持多种对比模式，（如均分屏幕、一大两小、一大三小、窗口悬浮等不少于11种默认画面布局）可将多个学生学生电脑画面同时显示。提供软件截图证明。
3.支持对显示画面进行缩小、放大操作，能够对单屏或多屏画面进行不小于400%放大。</t>
  </si>
  <si>
    <t>电子教室互动主机</t>
  </si>
  <si>
    <t>1、RAM≥8GB，ROM≥ 128GB且可扩展至1TB及以上。
2、内置无线AP，其中内置无线AP采用内置天线，无外置裸露天线，WiFi支持：IEEE 802.11 a/b/g/n/ac，工作频段：2.4GHz和5GHz，最大无线速率：1.3Gbps。
3、网络模式：需支持无线路由器、无线交换和网络终端三种网络模式。主机接口：电源键 *1，录制键 *1；内置具备至少3个10/100/1000Mbps以太网RJ45数据接口，支持WAN口外接网线接入互联网，或LAN口外接网线输出网络数据；具备至少3个USB 接口，支持U盘、鼠标、键盘、摄像头的接入；具备至少1个HDMI输入接口，支持电脑、摄像头、实物展台等外部设备的有线接入；具备至少1个HDMI输出接口，支持输出到一体机、电视机等大屏端，HDMI输出适配：支持多种显示分辨率，主机可自动适配HDMI外接的大屏端分辨率，最高支持3840*2160分辨率；具备至少一路音频输入接口和一路音频输出接口。提供第三方有权检测机构出具的检测报告影印件或扫描件。
6、主机尺寸：长≤ 280mm、宽≤ 250mm、厚≤ 70mm；重量≤ 1.5KG。
7、主机采用低功耗安全电压设计，DC*1输入，12V-3A，支持上电自动开机功能，LED工作状态指示灯。
多媒体教学系统
1.中英文切换：系统支持简体中文和英文两种语言模式，可快速进行中英文的切换，满足双语教学的要求。
2.屏幕工具条：用户可直接在触控显示屏上点击系统工具条，或通过鼠标点击工具条进行操作，工具条具有截屏、录制、广播、布局、切屏、批注、白板、互动等功能按钮，并显示时间、设备名称、网络IP等信息。
3.软件遥控器：教学互动终端无需硬件遥控器或USB切换器，用户只需扫码下载遥控器APP即可将移动终端作为控制端，支持Windows、Android、iOS系统的设备安装控制端软件，可通过遥控器APP的拍照或拍视频功能，拍摄照片上传至屏幕，亦可录制视频上传至屏幕。
4.全屏缩放：支持在遥控器APP端或触控显示屏端对显示画面进行缩小、放大操作，能够对单屏或多屏画面进行最大400%放大。
5.移动端无线投屏：支持不少于16路终端设备同时接入教学互动终端，支持AirPlay、Miracast、WIDI主流投屏协议，iOS、macOS、Android和Windows系统设备无需安装任何APP即可直接投屏，并可自由拖动画面位置，支持对设备画面进库（U盘、云盘、内置硬盘）中的图片、视频直接上屏展示；支持通过遥控器APP将手机/平板中的图片、视频、文档等本地文件上传至教学互动终端展示，支持通过遥控器APP使用手机/平板的相机拍摄照片或录制视频上传至教学互动终端展示；支持将从云空间下载到本地的图片、视频、音频、文档等文件资料直接上屏展示；支持将外接U盘中、遥控器APP上传的或云空间下载的PPT演示文稿以演讲模式进行放映，演讲模式下可实现PPT的动画效果和内嵌视频播放。
7.设备和文件分类：系统自动对设备（有线接入设备、无线投屏设备）、文件（U盘、云盘、内置硬盘、遥控器APP上传的本地文件和云空间下载文件）、分组（分组端教学互动终端）进行分类；支持对已连接的设备进行置顶、重命名、移动至分组等操作。
8.画面布局：支持1、2、3、4、6、8屏画面布局，画面支持多种对比模式（如均分屏幕、一大两小、一大三小、窗口悬浮等不少于11种默认画面布局），一键点击即可选择相应布局。提供软件截图证明。
9.界面布局：支持全屏模式、显示工具条模式和研讨模式。全屏模式下，工具条自动隐藏，隐藏后可点击隐藏按钮再次显示，且无操作10秒钟后，工具条会继续隐藏；显示工具条模式下，支持工具条显示在左边或右边；研讨模式下，自动隐藏切屏按钮，可选择在屏幕左边或右边始终显示设备缩略图，可将设备画面、文件画面、分组画面等快速上屏展示。
10.一键截屏：支持一键截取当前屏幕的显示画面，截屏的图片可保存在外接U盘、云盘或内置硬盘中，支持将存储在外接U盘、云盘或内置硬盘中的图片下载到本地。
11.微课录制：支持屏幕多画面和外接麦克风声音同步录入，提供720P和1080P视频显示格式可选，录制的视频可保存在外接U盘、云盘或内置硬盘中，支持存储空间不足时的文字提醒功能；支持多种方式开启微课录制，如教学互动终端的“录制”按键、屏幕工具条的“录制”按钮。
12.白板批注：系统提供画笔、宽度、板擦、清空、撤销、重做、聚焦、随写板等工具；支持普通画笔和荧光画笔书写，提供红、橙、黄、绿、青、蓝、紫等9种画笔颜色和圆形、长方形、三角形、六边形等9种图形类别，并支持选择画笔书写和图形绘制的线条宽度；支持板擦手势擦除或滑动擦除当前书写内容；支持一键清空、撤销或重做；支持批注界面下的显示画面聚焦，可自由拖拽显示位置和显示比例，讲解模式下可将当前显示区域截取到白板中，支持截取多张图片和置顶某张图片；关灯模式下可将当前显示区域以外的画面进行黑屏操作；支持白板界面下的随写板书写，可悬浮于屏幕画面的上层显示，并自由拖拽显示位置和显示比例，支持一键滑动清除、最小化、还原初始大小和翻页等操作；支持添加多页白板并进行上下翻页，可同时预览多页白板的缩略图，最多可添加至50页；支持一键清空当前创建的所有白板；支持批注内容、白板书写内容保存至本地或上传至云空间，支持调取二维码用于扫码下载当前界面的截图。
13.App应用：支持第三方应用程序嵌入式安装在教学互动终端。
14.Web应用：支持添加第三方Web端网页链接，可支持在屏幕端展示1、2、3、4、6、8个网页界面。
15.欢迎主题：系统内置不少于14种模板，可选择系统模板、自定义模板和文字模板，支持插入文本、分割线和导入外接U盘的音乐、图片，可针对自定义内容保存为模板，自由导入、导出主题，并可同步展示到分组端显示。
16.扫码带走：支持将截屏的图片和录制的视频通过扫描二维码或下载链接保存到客户端，用户可选择公网模式或局域网模式，在教学互动终端接入互联网或断开互联网时均可生成二维码。
17.设备监测：支持查看教学互动终端的内存、CPU、硬盘、网络等使用情况，还可支持详细查看视频质量和声音质量。
18.音量调节：支持对屏幕端音视频的一键静音和解除静音，关闭麦克风和打开麦克风，并可手动调节音量大小和选择声音输入输出设备，还可支持播放测试音和启用侦听。
19.反向控制：支持在触控显示屏上对HDMI有线接入的Windows电脑进行反向控制操作，支持无线投屏的部分Android、Windows设备进行反向控制操作，同时还支持在遥控器APP端或通过教学互动终端外接的鼠标进行反向控制。
20.安全策略：支持设置随机PIN码和固定PIN码，移动端设备无线投屏或使用遥控器APP时均需输入对应的PIN码；还可支持设置管理员密码和密码提示信息，每次进入“设置”界面均需要输入管理员密码。
21.个性化设置：支持修改教学互动终端名称、设置开机画面壁纸、选择默认屏幕布局、开启辅助控制和首页展示遥控器APP二维码等功能。</t>
  </si>
  <si>
    <t>双人翻转式电脑桌</t>
  </si>
  <si>
    <t>1、规格：≧1200×600×760mm；
2、面板基材：桌面采用E1级三聚氰胺板材，耐磨，耐划，耐高温，一次成型，2.0mm厚封边处理,主面板厚为25mm；
3、粘胶：优质环保粘合剂，游离甲醛≤1.0g/kg,苯≤0.20g/kg, 甲苯+二甲苯≤10g/kg,总挥发性有机物≤110g/L，符合GB18583-2008《室内装饰修材料 胶粘剂中有害物质限量</t>
  </si>
  <si>
    <t>多媒体讲台</t>
  </si>
  <si>
    <t>规格：≧1100*780*1000mm
1、材质：钢木结构，含教室椅子；                                                                                                                                          
2、钢制部分为0.8mm厚冷轧钢板，牢固，可靠，边棱、边角为无棱角、平滑；                                                                                                                                                   3、结构：上下层采用分体式设计，可拆卸，易安装，易运输。</t>
  </si>
  <si>
    <t>装饰装修部分
包工包料</t>
  </si>
  <si>
    <t>1、600*600*32mm硫酸钙防静电活动地板，HPL贴面，厚度≥1.2；基材选用优质硫酸钙基，硫酸钙板厚度≥30mm，四周黑色导静电PVC围边；下面板为0.5mm厚镀锌板；
2、荷载性能不低于GB/T36340-2018《防静电活动地板通用规范》B型承重的要求，机械性能：集中荷载≥4450N，极限荷载≥13350N，均布载荷≥23000N/m2（挠度≤2mm，变形≤0.25mm）；3、外观尺寸：表面平面度≤0.6mm，邻边垂直度≤0.3mm；
4、系统电阻：1.0×106-9Ω；
5、基层板基防火等级：不燃A级；
6、横梁：优质焊管，壁厚≥1.0mm，表面配有限位PVC垫套，具有防静电和吸音缓冲降噪性能；支架：上托规格：90mm×90mm或Φ90，壁厚≥3mm；下托规格：100mm×100mm,壁厚≥3mm，中柱支撑管壁厚≥1.5mm，直径≥Φ24.5；表面镀锌防锈处理；支架轴向荷载≥20KN（只）。</t>
  </si>
  <si>
    <t>云平台共用部分
包工包料</t>
  </si>
  <si>
    <t>一、基础功能
1.采用B/S架构，支持虚拟化部署，平台兼容整体国产化产品环境，包括国产品牌CPU内核的服务器、国产品牌中间件、国产品牌数据库、国产品牌操作系统。
2.平台支持通过手机号、微信扫码进行注册，注册完成后可以通过账号密码、微信扫码和手机验证码等方式进行登录。支持根据不同的角色分配相应权限。
3.平台首页采用模块化设计，包含新闻公告、直播活动等子模块，支持后台配置模块启停及自定义平台名称、LOGO；首页设快速导航栏，支持自定义名称、顺序及二级菜单创建，便于个性化设置。
4.公告发布与管理：支持新闻公告、直播活动等信息的滚动展示，提供公告详情查看、预编辑、定时发送、自定义分类及标题检索功能。
5.设备管理：支持把录播设备接入平台，实现自动转码、视频存储，并具备直播和点播功能。支持录播设备管理功能，可远程预览录播画面、设备信息查看、设备状态监测、数量统计等。
6.自动转码功能：支持视频下载、上传、编辑、管理。可实现所有主流视频文件格式自动转码，包括asf、mpg、rmvb、mov、rm、avi、3gp、wmv、flv、mp4等，可设置下载及观看权限。
7.后台管理支持存储空间监控及个性化脚链设置；平台提供一键置灰功能，适配特殊纪念日场景；支持强制播放指定视频源，实现统一播放管理；用户可在线查看个人信息、修改密码及上传头像。
8.教师空间：
（1）支持教师查看个人创建的全部课程（含普通课程、直播课程、教研活动等），提供课程管理接口及快速创建功能；支持查看直播课程列表（直播中、未开始、已结束），并集成直播活动快速创建与管理跳转接口。
（2）支持教师查看个人教研活动、互动课程及收藏内容，并提供快速发起教研、创建互动课程的跳转接口；管理员可按需分配教师存储空间，满足教学使用。
9.学生空间支持查看学生个人的收藏列表，包含课程列表和直播列表，方便学生构建个人视频资源库。
二、在线课堂
1.基于HTML5技术，无需安装插件即可进行跨平台视频点播、直播观看。至少直播活动、互动直播。
2.在线课堂
（1）首页直播活动栏支持预览直播状态并跳转列表，可按院系、学科、年级分类及多条件筛选。直播界面同步显示简介、资料下载，并支持点赞、收藏与分享功能。
（2）直播支持生成海报、二维码及链接三种分享方式；观看时可实时聊天，支持全屏、静音及清晰度切换，适应不同带宽环境。（3）支持直播活动语音转写功能，支持实时分析师生课堂中的语音并即时转译成文字。具有高频词功能，支持实时统计分析课中的高频词，并根据频次自动排序。
3.互动直播
（1）互动直播多状态查看：支持查看正在直播、未开始以及已结束的互动直播。播放排名与搜索：提供互动直播活动的播放排名，并允许按开课院系、学科、直播名称、主讲人、课程类型和时间进行搜索。
（2）综合筛选与排序：支持根据直播活动的发布时间和播放量进行筛选和排序。实时互动操作：在直播过程中，支持分享、点赞、收藏，并具有语音转写和高频词云等功能。聊天室功能：直播活动中内置聊天室，方便观众实时交流。资料管理：可以查看相关资料并进行下载。
（3）直播结束后功能：包括多画面查看、清晰度切换、语音转写、高频词云、社交互动（分享、点赞、收藏、评论）以及资料查看与下载。支持在移动设备上浏览直播，包括直播信息、参与聊天室互动、分享，支持全屏模式和清晰度切换等功能。
提供第三方有权检测机构出具的检测报告影印件或扫描件。
4.精品课程点播
（1）支持按院系、课程、年级筛选及名称、主讲人搜索课程资源，提供热度、播放量排行及知识点菜单展示。
（2）精品课程点播支持查看简介、下载资料、视频互动操作及播放控制功能；具备视频打点评论与跳转功能。
（3）语音实录：支持录播资源点播过程中可查看语音转写的文字记录，支持通过关键字搜索功能快速跳转至播放节点；支持下载转写的文字记录，并生成word文档。支持查看高频词云统计情况。
5.系列课点播
（1）支持按院系、课程、年级筛选及名称、主讲人搜索，可查看系列课简介、播放次数、关联资源、教师信息，支持资源列表与课程收藏。
（2）系列课播放支持同步查看简介、下载资料、点赞、收藏及评论，具备全屏、音量调节、倍速播放和进度条拖动功能；支持视频打点评论及通过文字快速跳转至对应节点。
三、教研活动
1.支持在教研活动里创建课例评课、直播教研、互动教研等多种不同类型的活动，同时支持选择是否开启 AI 分析功能。
2.课例评课：
（1）支持快速跳转至课例评课界面，可按年级、学科、热度、播放量及时间筛选，支持名称与主讲人搜索；评课过程中可查看课程简介、下载资料、点赞、收藏、分享，支持全屏、音量调节、倍速播放及进度条拖动。
（2）支持边看边评，教研人员在观看视频的过程中根据预置的学科评课表指标给出相应分值和评价。支持实时显示评价进度和得分情况。
3.直播教研：
（1）首页可快速跳转至直播教研界面，支持按年级（院系学科）、学科、发布时间等多个维度进行筛选，支持按名称、主讲人快速搜索。直播教研过程中可同步查看课程直播简介，下载课程资料，支持对视频点赞、收藏和分享。支持全屏播放和音量调节，支持倍速播放，支持自由拖动播放进度条。
（2）支持边看边评，教研人员在观看直播的过程中根据预置的学科评课表指标给出相应分值和评价。支持实时显示评价进度和得分情况。
（3）数据支撑：直播教研过程中可打开AI分析模块，通过教情、学情分析，从教师和学生两个维度综合分析本次直播课程的实时教授情况，通过数据和图表直观呈现，为直播教研活动提供数据支撑。
提供第三方有权检测机构出具的检测报告影印件或扫描件。
4.互动教研：
（1）首页可快速跳转至互动教研界面，支持按年级（院系学科）、学科、观看热度、播放量、发布时间等多个维度进行筛选，支持按名称、主讲人、时间快速搜索。
（2）互动教研过程中可同步查看课程简介，下载课程资料，支持对视频点赞、收藏和分享。支持全屏播放和音量调节，支持倍速播放，支持自由拖动播放进度条。支持边看边评，教研人员在观看互动课程的过程中根据预置的学科评课表指标给出相应分值和评价。支持实时显示评价进度和得分情况。
提供第三方有权检测机构出具的检测报告影印件或扫描件。
5.支持统一管理教研组，可创建各年级、学科的教研组，自定义名称、封面及简介，设置加入权限，并支持邀请指定人员加入。
四、课程资源
1.支持按开课院系、学科、年级等维度筛选课程资源，平台以卡片形式展示课程信息，包括类型、封面、名称、主讲人、报名人数及开课时间，直观呈现可选课程总数，便于快速定位学习资源。
2.课程详情页展示课程封面、名称、主讲人、访问量、报名人数、互动次数、开课时间、学校、院系、课程类型及学科类型等信息，支持课程收藏与分享，提供课程介绍、学习目标及教师团队展示。课程按章节组织，资源涵盖视频、文档（Word、Excel、PPT、PDF）、音频、图片等多种格式。
3.支持章节讨论与测验功能，自动批改并支持教师手动批改；提供课程交流讨论区，可查阅历史记录；支持学生对已完成课程进行评分与评论，强化教学互动与反馈机制。
五、AI智能分析
1.教情分析：
（1）教师行为分析包括教师讲授、教师巡视、师生互动、指导学生、教师提问、板书等维度，统计出时间及占比，以时间轴打点的形式展示教师各项行为。提供第三方有权检测机构出具的检测报告影印件或扫描件。
（2）支持通过饼状图展示课堂问题类型及占比，统计学生回答类型及占比，并以可视化方式呈现教室内的师生位置分布。
（3）支持S-T教学行为分析，根据课堂情况自动绘制S-T行为曲线，并分析课堂教学类型。（4）Rt-Ch课堂模式图支持通过Rt（练习比例）和Ch（对话比例）来划分课堂行为类型，包括练习型、讲授型、对话型以及混合型，分析出课堂行为（含学生练习、教师讲授、师生互动为主等多种行为）。提供第三方有权检测机构出具的检测报告影印件或扫描件。
2.学情分析
（1）学生行为分析包括听讲、举手、读写、学生汇报、生生汇报等维度，统计出时间及占比，以时间轴打点的形式展示学生各项行为。提供第三方有权检测机构出具的检测报告影印件或扫描件。
（2）学生表情峰值分析支持通过分析学生的表情数据，包括消极、平静、开心、难过、生气、反感、害怕等维度，统计并展示不同情绪的分布及出现的峰值时间。支持以图表方式直观呈现学生在课堂中的参与度和抬头率变化趋势。支持以图表方式直观呈现课堂纪律在整个课程期间的变化趋势。
（3）学生动作峰值分析支持通过分析学生的动作数据，包括趴桌、举手、站立、回头等维度，统计不同动作的分布及出现的峰值时间。提供第三方有权检测机构出具的检测报告影印件或扫描件。
3.语音分析
（1）语音转写：将课堂中的语音内容转写成文字，便于查看和分析，并支持在线编辑及下载。提供第三方有权检测机构出具的检测报告影印件或扫描件。
（2）高频词分布：支持统计并展示课堂中出现频率较高的词汇，统计课堂重点和教师常用词汇。
（3）语气词：支持分析并列出课堂中使用的语气词及其出现次数。
（4）语速分析：通过图表展示课堂中语速的变化情况，。
4.课程数据分析报告：通过教情分析精准反映教学方法、进度及重点把握，为教学质量评估提供量化依据；学情分析可全面了解学生知识掌握程度、学习难点及个体差异；结合教情、学情与语音分析，为教学内容、方式及互动设计优化提供方向，提升整体教学效果。六、知识图谱
1.支持单个账号提供多门课程知识图谱建设。每个课程资源关联的课程提供了多种知识图谱，包括知识图谱、能力图谱、问题图谱和资源图谱。要求图谱以树图或网图的形式呈现。提供第三方有权检测机构出具的检测报告影印件或扫描件。
2.知识图谱支持对课程内容的整体概览查看，包括课程的章节、节次、知识点总数以及知识点节点等信息，能清晰呈现课程结构和知识点分布情况。知识图谱以星空图、树图和网图三种形式呈现，星空图借助三维空间建模与动态交互技术，将抽象的知识体系转化为可视化、可交互立体结构的呈现方式，支持鼠标拖动旋转模型，点击节点即可关联相关知识点、相关问题和获取资源推荐。树图支持结构化呈现，树状结构支持动态展开和折叠子节点:网图具有知识点线性关联、网状洞察和知识资源推荐等功能。提供第三方有权检测机构出具的检测报告影印件或扫描件。
3.能力图谱支持规划与量化学生在各知识点的能力发展，明确课程目标对应的核心能力指标。问题图谱基于教材通过AI生成包含核心问题与子问题的网络，提供知识点理解的问题解决路径及策略指引。资源图谱展示各类资源数量，并按知识点分类，支持点击获取关联资源。
4.支持新建知识图谱，设置课程封面、导入教材及基本信息，支持手动构建课程图谱，批量增删节点并设置层级展开。5.支持通过导入课程大纲模板、图谱Excel表格或电子教材，系统自动识别内容并生成知识图谱及知识点列表。
6.支持手动关联知识点资源，支持关联课程视频、音频、文档、图片、测验题等资源；提供第三方有权检测机构出具的检测报告影印件或扫描件。
7.支持为知识点增加试题，支持单选题、多选题、判断题、填空、简答题等题型；支持设置题干、选项及参考答案；支持输入答案解析；支持知识点手动关联课程章节，实现知识点与课程内容精准匹配；
七、AI助手
1、利用AI大模型，根据对应课程教材、资料及音视频资源，正确无误的解答问题，并形成相应学习关联。提供第三方有权检测机构出具的检测报告影印件或扫描件。
2、支持单个账号在对应课程中提出的问题保留历史记录，便于后期查看，并避免重复提问。
八、视频智能切片
1、系统具备智能课堂实录AI分析功能，可自动分析视频内容，精准提取课程知识点，形成知识点的视频打点切片。
2、可结合语音转写功能，将课程知识点与教师语音转文字内容实现智能关联。知识切片支持与相应教材所构建的知识图谱实现精准关联，为学生提供更为系统、连贯的知识学习路径。提供第三方有权检测机构出具的检测报告影印件或扫描件。
九、数据统计
1、平台具有独立的数据看板界面，可实时掌握平台使用情况，了解直播总量、录播资源、课程总数、课程资源、互动直播、系列课等数据。
2.在线课堂数据统计：支持查看直播总量和本月直播数，观看总数和本月观看量，支持查看开课院系直播数据，包含今天、近7天、近30天的数据图表。滚动播报直播动态，便于客户实时了解最新直播活动。具有播放量排行榜。
3.互动直播数据统计：支持查看互动直播节次、开课时长、授课教师、听课教师以及受益学生等。支持查看院系分布情况、热门互动排行以及课程计划动态。
4.精品课程数据统计：支持查看包括精品课总节数、本月节数和本周节数。提供各院系资源统计、课程播放排行榜、课程最热排行、最新发布排行以及教师课程/学科课程统计等信息。
5.课程资源数据统计：支持查看课程资源数据统计、年级课程资源统计、课程播放排行榜、教师课程/学科课程统计等数据。
6.教研活动数据统计：支持查看教研活动总数、观看人次、评课次数、教研教师数量、教研组总数等数据信息，实时显示近1周的动态。通过图表的形式呈现人均教研活动学科分布、教研类型、教研组学科占比等数据信息。滚动播报实时教研动态。具有热门教研和教研组课程排行榜等信息。
7.资源管理数据统计：以图表的形式呈现各学科录播资源统计数据；实时呈现存储空间和使用量情况；以图表的形式呈现资源使用率和不同视频时长的分布情况。十、后台管理
1、直播管理系统需具备全面的直播活动管理功能，支持按名称、教室、主讲人及直播状态、院系、时间进行搜索与筛选。可查看、分享、编辑、下载直播内容，并提供推流地址管理功能。支持新建直播活动，自定义设置基础信息及权限。支持查看单个直播课数据预览及趋势分析，监测观看量、互动情况等指标，并记录互动留言信息。
2、远程互动管理支持按主题、主讲人及院系、年级、时间筛选查询，可创建自定义课程并提供AI分析功能，助力教学效果评估与反馈。
3、教研活动管理：支持创建各年级、各学科网络教研活动，支持自定义封面、主题、内容及时间，可上传视频、图片、文档附件。支持课例评课、直播教研、互动教研三种模式。
（1）课例评课支持对授课视频进行评价，设置评课权限并按学科选用评课表；
（2）直播教研支持在线评课，可选教室与时间段，设置人数上限与暖场素材，权限与评课表同上；
（3）互动教研支持线上评价，主画面为合成画面，可添加教师或学生全景，支持签到与评课模板设置；
（4）评课表支持编辑与批量删除，可按学科自定义标题、引导语、评分项与主观意见，并设定指标分值。
4、录播资源管理：支持查看、搜索及多维度查询录播资源列表，远程管理录播主机，批量删除与手动上传资源，查看通道及合成画面，支持视频播放、下载、在线剪辑、段落分析、脑图及字幕添加功能。
5、支持灵活创建视频专辑，按院系、课程、年级分类，自定义名称与封面，统一管理并设置观看权限。
6、课程管理：支持搜索、创建、编辑、发布及删除课程，可按名称或院系快速定位。（1）新建课程可设置封面、名称、主讲人、开课院系、类型、时间等信息，并选择报名方式；（2）支持对已有课程进行编辑及发布状态控制；（3）支持单个或批量删除课程，提升教学管理效率；（4）可配置课程介绍、章节、评价与讨论模块，满足多样化教学需求；（5）支持设置学生与教师权限，增强内容访问控制与协作灵活性；（6）支持多级章节目录构建及多种格式资源上传，最大支持1000M文件，支持章节批量导入导出；（7）支持添加多种题型的章节测验。
7、精品课管理支持创建与维护精品课程，涵盖课程基本信息填写及视频、文档等多格式资源上传，可选用本地或平台绑定录播设备视频。
8、课表功能支持按院系和课程类型筛选，可查看、编辑、删除及新增课程，支持个人课表按教室或时间筛选。
9、教研组管理支持创建和加入教研组，支持根据输入教研组名称、年级院系选择、课程选择、权限设置、邀请人员等条件创建新的教研组，并可在已建教研组列表中进行分享、编辑和解散。</t>
  </si>
  <si>
    <t>督导巡课平台</t>
  </si>
  <si>
    <t>一、基础管理
1.采用B/S架构，支持虚拟化部署，平台兼容整体国产化产品环境，包括国产品牌CPU内核的服务器、国产品牌中间件、国产品牌数据库、国产品牌操作系统。
2.支持手机号、微信扫码注册及多方式登录，可根据角色分配权限。
3.角色管理：支持对所有注册账号进行精细化的角色划分与控制，至少涵盖校外专家、校级督导员、学院督导员、管理员、督导组长、督导员、教师等多种身份类型。允许自定义编辑各个角色下的督导员所负责的具体巡课范围及其相应的操作权限，从而更灵活地适应各种教学监督场景的需求。提供第三方有权检测机构出具的检测报告影印件或扫描件。
二、督导管理
1.督导组管理：支持指定组长、分配成员，设置实时巡课权限及巡视范围。
2.评价模板：提供创建个性化的教学质量评价指标体系，涵盖教学内容质量、授课方法有效性、教师态度表现等多个维度。提供多样化的评价形式，如单选题、多选题、打分制、星级评定以及开放式文字评论等。支持预先设定若干套评课模板，在制定督导计划时引用对应的评课模板。提供第三方有权检测机构出具的检测报告影印件或扫描件。
3.督导计划包含全部、创建及参与模块，支持新增发布，涵盖计划名称、评价模板、课程选择、听课节数、督导分配、计划期限、匿名评价等维度，并可直观展示计划详情，包括名称、类型、期限、状态、评课进度、创建人及时间等信息。4.支持按照课程、教师或节次进行听课任务分配，并纳入督导的评课计划中，允许督导员自由安排听课活动，以便了解教学情况和教师表现。
三、督导巡课
1.实时巡课：支持按教室，按课程，按督导组进行巡课，支持选择不同终端设备画面进行巡课，支持选择不同教室状态进行巡课，包括在线、上课中、预警中及全部状态。
2.自动轮巡：支持自动轮播教室画面，支持自定义轮播时间间隔（10S-300S）。提供第三方有权检测机构出具的检测报告影印件或扫描件。
3.显示异常及三率：支持在预览画面中显示课程名称、教师姓名，到课率、抬头率及前排率。提供第三方有权检测机构出具的检测报告影印件或扫描件。
4.多画面巡课：支持至少1、4、9、16宫格画面展示模式,支持预览画面时，可快速点击教师全景、学生全景、电脑画面等进行切换显示。每间教室可选择教师全景、教师特写、学生全景、学生特写、电脑画面，支持分屏布局模式，包含1、2、3、4、5画面及画中画等布局模式，并支持画面排序。提供第三方有权检测机构出具的检测报告影印件或扫描件。
5.教室实况：支持通过校区、教学楼的教室分布进行巡课，可查看每个教学楼的总教室状态、支持快速筛选上课中、空闲中、预警中等不同类型教室，支持预览上课教室的实时信息，包括课程名称、授课教师、上课时间、上课地点及三率等信息。
6.自由听课：支持督导员对上课中、待上课、已下课的课程加入评课计划并进行详细督导。通过学院、课程、教师等快速定位督导课程并进行有针对性的督导。
7.评课计划：为提高教学评估的效率和灵活性。支持按上课中、待上课和已下课的状态显示督导计划中指定的听评课任务。也可以在自由听课中加入评课计划的课程或由教师在课表中邀请听课的课程。此外，可以根据上课时间开始评课或将课程移出计划。
8.邀请听课：支持邀请他人进行听课，被邀请人可以选择同意或拒绝,同意后将自动加入被邀请人的评课计划中,增强教师之间的互动与协作。提供第三方有权检测机构出具的检测报告影印件或扫描件。
9.督导评价：支持基于评课表对教学全过程进行打分与评语，巡课时可截图、拍照并添加描述，实录巡课支持视频打点跳转，所有数据自动保存，便于后续教学质量分析与改进。10.评课记录支持督导评课自动归档，便于查阅。可根据教师上课状态、学期、院系、课程信息、时间等条件检索，并生成课堂与评课报告。
11.督导申诉反馈：被评教师可对评价结果进行申诉，相应督导员收到申诉信息后可重新进行评价,为被评教师提供一个公正的申诉渠道。
12.评课报告：系统自动统计督导评价，生成含课程信息、到课率、抬头率、前排率、学生数、评分、点评及AI教学分析的督导报告。
13.巡视记录：支持查看包括巡视人的姓名、账号、角色、巡视教室、巡视时间和巡视时长等信息,提供了详细的巡视信息管理。提供第三方有权检测机构出具的检测报告影印件或扫描件。
四、AI智能分析
1.AI监测
（1）AI预警设置：支持对课程、教师、学生进行督导预警分析，可自定义设置多种触发预警阈值，包括教师迟到、早退/中途离岗、学生缺勤、趴桌率、前排就坐率低以及敏感词等。预警阈值区间支持一般、中度和严重预警三种，每个区间可自定义数值，当某课程中相关行为触发设定的阈值时，即被列入预警名单，并在实时巡课页面和敏感话题课堂中进行显示，以便管理人员及时查看和处理。
（2）AI检测模块支持根据AI预警设置阈值，实时分析课堂情况、包含教师迟到、早退、学生前排就坐率、考勤等信息，并关联时间轴对相应课堂画面进行截图。
提供第三方有权检测机构出具的检测报告影印件或扫描件。
2.三率监测：
（1）支持到课率监测学生出勤，支持预警数值（严重、中度、一般）提示课堂异常。
（2）支持三率监测学生抬头、低头及前排就坐比例；考勤记录师生出勤；课堂表现评估教学行为；抬头趋势分析学生抬头变化。
3.教情分析：支持对教师讲授、教师巡视、师生互动、书写板书、指导学生、教师提问及高频词汇等多种维度的教学行为进行精准识别。
4.学生分析
（1）支持学生课堂动作实时检测与统计分析，至少包括听讲、举手等行为，通过时间轴及图表展示峰值时间、占比与人数。
（2）支持对整节课堂实现学生表情的统计分析，通过图表展示整节课堂中学生表情（如生气、反感、害怕、开心、平静、伤心、惊讶等）的峰值时刻、占比和人数。提供第三方有权检测机构出具的检测报告影印件或扫描件。
5.语音转写：支持课堂语音实时转写为文字，生成教学记录，实现字幕与视频进度同步，点击字幕可定位播放对应视频片段。
6.点评：督导员可查看课堂实录并截图点评，生成打点切片及课堂时序图，支持点击定位追溯教学环节。
7.敏感词管理功能模块
（1）平台包含敏感词库，支持政治、色情、暴力及侮辱性等词汇的监控与过滤；
（2）可按需增删或修改敏感词，并划分禁用与屏蔽两类。含禁用词内容禁止发送或显示，含屏蔽词内容则以符号替代。
（3）敏感词输入规则支持字数限制（不超过50字），监控范围覆盖平台全部内容输入位置，包括课程语音转写文本；系统可对课程视频语音转写内容进行敏感词检测，发现侮辱、诽谤、色情、暴力、政治敏感等内容时自动预警。
（4）语气词识别功能：支持通过自然语言处理技术（NLP）对教师的教学内容进行语气词识别。这有助于更好地理解教师的情感倾向和态度表达。提供第三方有权检测机构出具的检测报告影印件或扫描件。
8.课堂报告：支持通过AI分析自动生成课堂报告，帮助教师改善教学方式方法，提升教学质量。包含对课堂教情数据（包括教师提问、语速、关键词、轨迹、S-T分析、互动指数、RT-CH等）、课堂学情数据（包括学生出勤、课堂专注曲线、学生动作表情）等多维度分析结果展示。提供第三方有权检测机构出具的检测报告影印件或扫描件。五、教案管理
1.支持教师将教案上传到我的教案中，并在我的课表中关联对应的教案。
2.教案统计：支持教师教案等级评定（A/B/C/D）及统计分析，涵盖总教案数、等级分布、引用次数等，并按教师与学期提供数据查询管理。
3.教案支持多种文档格式的上传，如PPT、PDF、Excel、Word等。
六、数据看板
1.数据预览：支持查看平台总访问量、今日访问量、排课节数、上课学生数及学期总课节数；展示督导组、督导员、评价模板数量及评课数据，按时间呈现督导趋势；可查看教室总数、在用教室、在线设备及当日排课情况。
2. 学情分析：支持查看抬头率、到课率、前排就坐率趋势及按学院排序的正/倒序统计，支持按今日或学期查看课程相关指标排行。
3.督导数据：提供多维度的数据分析和实时监控，支持按学期查看教师和学生的出勤率、学生抬头率和前排就坐率等关键指标。支持教学运行情况的数据查看，包括教室总数量、空闲中、上课中、当前在线数等运行情况。提供督导课堂情况的数据查看，包括督导总人数、督导组、受评教师、已评课堂数等实时数据展示。支持按日期查看评课节数的督导趋势，了解每日的督导情况；支持查看当日或本学期的督导员巡课情况；支持查看当日或本学期的院系评课情况。支持滚动显示实时的督导动态，帮助管理者及时掌握最新信息。提供高分课程榜的数据查看，包含课程名称、所属学院、上课教师和平均得分占比等数据的展示和排行。提供第三方有权检测机构出具的检测报告影印件或扫描件。
4.对比看板：支持不少于4名教师的多维数据对比，涵盖课程三率趋势、课程/院系/全校排名及周开课节数趋势。</t>
  </si>
  <si>
    <t>AI智能教学终端</t>
  </si>
  <si>
    <t>1.整机采用ARM 嵌入式硬件架构设计，内置高清双目摄像机，支持国产化八核处理器、Linux系统、≥8GB内存，≥512GB固态硬盘。提供第三方有权检测机构出具的检测报告影印件或扫描件。
2.集成录制、直播、点播、互动、导播管理、存储、图像自动跟踪、视频切换、视音频编码、语音转写、行为分析、虚拟抠像等功能，支持远程互动教学。提供第三方有权检测机构出具的检测报告影印件或扫描件。
3.视频接口：支持至少1路HDMI输入接口，至少1路HDMI输出接口。
4.音频接口：支持至少1路Line Out，至少1路Line In音频接口。
5.网络接口：≥2路RJ45网口，支持双网卡设计，可同时连接网络和摄像机智能组网，支持摄像机即插即用，可通过单根线缆实现对外接摄像机的供电信号、控制信号与数字视频信号的同步传输。
7.具备至少1路串口控制接口（支持 RS232 与 RS485 两种通信协议）；≥2路USB接口，支持连接鼠标、键盘进行本地导播控制及连接U盘拷贝视频。8.依托 USB 接口，仅需单根线缆即可在采集音频信号的同时，为麦克风提供供电支持。提供第三方有权检测机构出具的检测报告影印件或扫描件。
9.具备至少1路Type-C接口，支持UVC协议，支持对接第三方视频会议系统。提供第三方有权检测机构出具的检测报告影印件或扫描件。
10.视频编码：支持H.265和H.264两种视频编码协议，支持4K分辨率（3840×2160）视频的编码和录制。
11.支持1000/100Mbps自适应，IPv4、IPv6链路地址、IPv6外网地址三个网络地址配置，支持启用DHCP自动获取IP地址。
12.具备声画同步机制，实现≤80ms的声画同步，保障录制视频质量。
13.环保设计：设备工作时产生的噪声最大值≤20dB(A)。
14.支持≥2个无线麦克风同时接入，且支持≥2种对频模式。
15.支持通过录播主机对外接摄像机进行远程配置，统一维护和管理界面。
16.内置摄像机采用全景+特写双镜头设计，实现一体化功能。
18.内置摄像机支持4K（3840×2160）超高清分辨率图像编码输出。支持多种白平衡方式供选择，包括自动、室内、室外、 一键式、 手动、指定色温。支持背光补偿、图像冻结、垂直翻转、水平翻转。
19.内置摄像机支持逐行扫描方式；最低照度：0.5 Lux；电子快门：1/30s～1/10000s；同时具有2D和3D降噪算法，降低图像噪声，图像信噪比≥55dB。
20.特写摄像机支持≥1/2.7英寸CMOS传感器，有效像素≥800万，水平视场角为≥43°；具备≥2倍数字变焦功能；垂直转动范围为+5°～-30°；最大转动速度：水平方向 60°/s，垂直方向 30°/s；预置位数量≥255个，预置位精度≤0.5°。
21.特写摄像机采用微型机械云台设计，水平转动范围可达±40°，同时也支持电子云台。支持机械云台与电子云台无缝结合，减少了机械云台的微小转动。提供第三方有权检测机构出具的检测报告影印件或扫描件。
22.全景摄像机支持≥1/2.7英寸CMOS传感器，有效像素≥490万，水平视场角≥110°，垂直转动范围为0°～-24°。</t>
  </si>
  <si>
    <t>巡课设备
包工包料</t>
  </si>
  <si>
    <t>AI智能教学系统</t>
  </si>
  <si>
    <t>1.系统支持账号密码登录，录制模式支持电影模式、资源模式两种，能同时支持1路电影模式+5路资源录制，同时录制合成画面、教师全景、教师特写、学生全景、学生特写、电脑画面等。
2.录制格式支持MP4、FLV及TS，录制分辨率支持3840×2160、1920×1080等，支持录制帧率设定，可选择25fps/30fps，码流支持≥1000-20000kbps之间手动设置。提供第三方有权检测机构出具的检测报告影印件或扫描件。
3. 支持实时显示主机的CPU使用率、硬盘使用情况、多路预监画面。
4.导播模式支持本地与远程网络两种导播模式，视频预览、直播输出监视、视频切换等功能，其中拖动视频切换时支持导播小画面定位跟随。5.支持添加字幕，支持包括系统时间在内的≥9种预设字幕的设置，其中系统时间支持自动校准。可直接通过拖拽实现自定义字幕显示位置。支持设置≥9种字体大小、≥8种字体颜色。系统界面自带虚拟软键盘，无需外接USB键盘，支持多种格式的字幕，可输入中文、英文、数字、特殊符号。提供第三方有权检测机构出具的检测报告影印件或扫描件。
6.支持手动、半自动、全自动导播设置，具有自动轮巡导播模式的设置，可自定义设置轮巡画面和间隔时长。
7.支持会议导播模式，开启会议模式后，系统根据会议麦克风发言自动切换视频画面预置位。
8.提供多种画面布局模式，支持视频画面叠加与组合，包括单画面、双分屏画面、三分屏画面、四分屏画面显示，支持拖动通道画面实现多分屏布局显示画面的替换，替换时支持导播小画面定位跟随。
9.支持自定义布局方式，支持多个视频图层自由叠加组合，自定义布局时可随意拖拉画面窗口，更改布局背景和边框颜色。
10.支持≥4种片头和≥4种片尾的添加，可以设置插入片头片尾的时间，支持JPG、PNG格式。
11.台标支持≥4个固定位置，分别为左上、右上、左下、右下，支持手动拖拽移动台标，实现界面任意位置的台标设置。支持设定图片台标，支持JPG、PNG格式。
12.支持上滑、下滑、左滑、右滑等多种切换特效，支持自定义选择≥8种特效切换速度。
13.系统支持摄像机云台控制，可以对摄像机进行变焦、上下左右位置调整以及≥8个预置位的设置。
14.系统可以进行音量设置，具备一键静音功能，可以采用鼠标拖动方式控制设备输入输出的音量大小。
15.系统支持录制倒计时和循环记录功能，在硬盘存储空间为0时，仍可进行录制，将最早录制的视频文件删除，支持录制到U盘。
16.所录制的视频文件既可存储在本地硬盘，也支持FTP文件传输协议，录制结束后自动将视频文件上传至对应的视频资源管理平台。
17.支持用户通过AI智能教学系统点播回放视频，并可使用移动磁盘或硬盘拷贝下载，支持本地文件重命名，具有视频文件回收站功能，保存≥7天后自动删除。
18.系统支持长视频分段录制的功能，可自定义视频文件分段时长，当录制课程时间较长时，可在不结束录制的条件下自动按分段时长将课程视频文件分割录制成多个视频文件，提供不限时长、45分钟、60分钟、90分钟、120分钟、150分钟、180分钟、240分钟等多种方式可选。提供第三方有权检测机构出具的检测报告影印件或扫描件。
19.系统具有推送公网直播功能，可通过扫描直播二维码观看直播，系统可选择创建直播类型，包括活动直播和教研直播，支持自定义直播标题和起始时间，可设置直播分辨率和码率，调节直播画面音量大小，支持直播列表的查看、直播列表展示等。20.系统同时支持≥5路RTMP推流直播，推送的直播流可选择不同视频源，可同时开启同品牌平台直播和第三方平台推流直播。
21.系统支持对接无人机、手机等移动设备视频流，无视频传输距离限制；移动设备的视频画面支持与本地摄像机、电脑画面进行导播切换、录制等功能。提供第三方有权检测机构出具的检测报告影印件或扫描件。
22.内置微课制作功能，支持前景、人像、背景≥3层场景叠加，叠加的场景支持PPT、视频、图片、虚拟抠像后的人像等类型。支持虚拟抠像后合成的画面实现和远端进行音视频互动。提供第三方有权检测机构出具的检测报告影印件或扫描件。
23.不依赖网络、外置设备即可实现行为分析、实时字幕的语音转写和热词提取。系统内置行为分析系统，至少支持对教室人数、举手、站立、背身、趴下、低头、扭头人数的实时统计，并实时汇总学生的参与度、活跃度和抬头率。提供第三方有权检测机构出具的检测报告影印件或扫描件。
24.行为分析可选择是否进行举手、趴桌、站立等行为数据展示，可选择学生全景相机位置，语音识别需支持区分角色，自动生成行为分析报告，报告可自动下载至本地文件夹中。
25.内置互动系统，支持标准SIP和H.323互动协议，支持互动列表，列表中可以显示所有与会者的信息；支持互动画面布局的显示，布局支持单分屏、双分屏、三分屏、四分屏显示。互动界面支持双流、一键静音、全屏、导播设置等功能。
26.进入互动系统时可支持查看永久课历史记录，可输入房间号快速加入远程互动，并显示对应的课程信息，包括时长、主讲人、房间名称、房间号、丢包率、网络延时等。
27.创建房间时支持对主题、主讲人、开始日期、开始时间和结束时间、验证方式的设置，其中验证方式支持公开和加密的选择。
28.要求支持对每个互动房间自动分配短号，可以通过短号直接实现多个设备间的互动，支持房间加密。
29. 授课预监：授课过程中，系统将实时显示授课教室和参与互动的听课教室画面，用户可实时查看授课教室的拍摄效果，以及互动教室的听课状态。
30.支持对设备进行网络检测，可实时检测服务器连通性、网络稳定性、上行下行速度、网络追踪性、网卡信息。提供第三方有权检测机构出具的检测报告影印件或扫描件。
31.系统支持查看软件版本、设备型号、硬件版本、设备编号，支持中英文版本切换，支持本地硬盘格式化，系统可选择在线更新或本地更新，导出调试日志，具有一键恢复出厂设置。
32.人脸检测识别功能：可对监视画面中出现的人脸进行检测。在监视或录像状态下，监视画面无明显缺损，物体移动时画面边缘无明显锯齿、拉毛现象。
33.内置领先的图像识别和跟踪算法，无需任何辅助定位摄像机或跟踪主机即可实现平滑自然的跟踪效果。通过导播跟踪系统，支持所有画面的自动导播切换。
34.系统具备图像识别功能，高清摄像机支持同时输出≥2路场景画面并分析计算；全景特写双镜头采用同系列图像传感器和图像处理器，确保两者图像输出的亮度、颜色、风格等保持一致。提供第三方有权检测机构出具的检测报告影印件或扫描件。
35.具有AI设置，支持跟踪画框启用/禁用；学生起立发言时，首先切换为学生全景，再过渡为发言学生的特写画面，当多名学生站立时，自动切换到学生全景。</t>
  </si>
  <si>
    <t>教师双目摄像机</t>
  </si>
  <si>
    <t>1.需采用全景/特写双镜头设计，传感器：≥1/2.7英寸CMOS，特写镜头≥800万像素，全景镜头≥400万像素。提供第三方有权检测机构出具的检测报告影印件或扫描件。
2.视频编码标准: 需支持H.264/MJPEG；帧率需支持1~30fps。
3.视频码率设置范围：不小于32Kbps ~ 16384Kbps。
4.视频制式：需支持50Hz/60Hz，编码等级可设置base line/main profile/high profile。
5.需支持4K(3840×2160）分辨率，兼容1080P、720P等分辨率。
6.特写镜头水平视场角：不小于26°，具备≥2倍数字变焦，水平转动范围：不小于±40°，垂直转动范围：不小于-30°~5°；水平转动速度范围：不小于30°/s，垂直速度范围：不小于30°/s。
7.全景镜头水平视场角：不小于43°，垂直转动范围：不小于-24°~0°。
8.音频编码标准：需支持 AAC、G711A编码格式，音频采样率≥48KHz。
9.音频码率：需支持96Kbps、128Kbps、256Kbps。
10.预置位：≥255；预置位回归精度≤0.5°
11.需支持水平、垂直翻转。
12.背光补偿：需支持。
13.数字降噪：需支持2D&amp;3D数字降噪。
14.信噪比: ≥55dB。
15.快门速度：不小于1/30s ~ 1/10000s。
16.最低照度：≤0.5 Lux @ (F2.2,AGC ON)
17.白平衡：至少支持自动, 室内, 室外, 一键式, 手动。
18.网络协议：至少支持支持TCP/IP、HTTP、RTSP、 RTMP、Onvif、DHCP、GB/T 28181、组播等网络协议。
19.摄像机接口：支持≥1路RJ45 （10M/100M自适应），≥1路Type-C，≥1路Line in 3.5mm音频接口；≥1路Line out 3.5mm音频接口。
20.需支持 POE一线通功能，电源、视频、音频、控制四线合一。
21.需支持USB音视频输出，同时支持UVC和UAC协议，最大支持4K@30fps输出，兼容主流视频会议软件。提供第三方有权检测机构出具的检测报告影印件或扫描件。
22.需内置图像识别跟踪算法，微型机械云台设计，全景特写双镜头采用同系列图像传感器和图像处理器，确保两者图像输出亮度、颜色、风格等保持一致。提供第三方有权检测机构出具的检测报告影印件或扫描件。
23.人脸检测：需支持对监视画面中出现的人脸进行检测，在监视或录像状态下，监视画面无明显缺损，物体移动时画面边缘无明显锯齿、拉毛现象。提供第三方有权检测机构出具的检测报告影印件或扫描件。
24.系统具备图像识别功能，需支持同时输出2路场景画面，支持所有画面的自动导播切换。
25.需支持通过浏览器进行管理，至少包括亮度、饱和度、对比度、锐度、色度设置。
26.需支持 DC12V、POE供电方式。</t>
  </si>
  <si>
    <t>全向拾音麦</t>
  </si>
  <si>
    <t>1、采用嵌入式架构，波束形成，专业数字音频处理，8 米远距离拾音，可稳定实现语音自动跟踪和全双工交互的数字阵列麦克风；
2、32kHz 宽频采样，内置自动降噪、回声消除、自动增益等智能音频算法，消除噪音和回声、抑制混响，对建声环境要求低，设备即插即用，免配置免调试，使用简单方便；
3、环形麦克风阵列设计，8 米远距离拾音，无接触，干净卫生；
4、语音智能跟踪，自动对准发言人，凭借盲波束形成技术，定位精准，自适应声场环境，可实现语音增强，抗干扰能力更好；
5、内嵌多重音频算法，抑制教室内声学混响，降低环境噪声，去除回声和啸叫，双讲无压制，提供舒适听感；
6、麦克风阵列:内置七个全向麦组成环形阵列，360度全向拾音；
7、灵敏度:-26 dBFS
8、信噪比:80 dB(A)
9、频率响应:20Hz - 16kHz
10、采样率:32K采样，高清宽带音频11、音频输入：1 x 3.5mm线性输入
12、音频输出：2 x 3.5mm线性输出
13、USB接口：USB音频接口（Type-B），支持UAC1.0协议，音频数据通信，软件升级和参数配置
14、供电：USB 5V</t>
  </si>
  <si>
    <t>线材</t>
  </si>
  <si>
    <t>室内半球摄像机</t>
  </si>
  <si>
    <t>1、采用不低于400万像素CMOS图像传感器，内置CPU/GPU/NPU一体化芯片和拾音器；
2、支持H.265、H.264视频编码，视频分辨率不低于2560*1440，支持五码流；
3、支持智能双光补光模式；
4、应符合GB/T4208-2017中IP68的要求；
5、电源电压在DC12V±35%范围内变化时，摄像机应能正常工作，支持PoE供电；</t>
  </si>
  <si>
    <t>视频监控系统
包工包料</t>
  </si>
  <si>
    <t>室内枪型摄像机</t>
  </si>
  <si>
    <t>1、具有不低于400万像素CMOS图像传感器，视频分辨率不低于2560*1440；2、内置GPU芯片、拾音器、扬声器；
3、支持H.265、H.264视频编码；
4、支持红外补光、暖光补光、智能双光等补光模式；
5、支持人脸检测、区域入侵、越界入侵、进入区域、离开区域、快速移动等智能行为分析功能；
6、支持声光告警功能，智能行为分析触发时可联动声音告警和灯光告警，且有红外，双光和白光三中模式可选，并对闪烁时间和亮度进行设置；
7、支持强光抑制、数字降噪、透雾、背光补偿、区域曝光功能；
8、电源电压在DC12V±25%范围内变化时，摄像机应能正常工作；
9、外壳防护等级不低于IP68；</t>
  </si>
  <si>
    <t>人脸识别摄像机</t>
  </si>
  <si>
    <t>1、内置1/1.8英寸CMOS芯片，内置GPU芯片；
2、支持H.265、H.264视频编码格式，分辨率不低于2560*1440，智能红外功能可识别50m处目标；
3、支持区域入侵、越界入侵、进入区域、离开区域、绊线人数统计、区域人数统计功能；
4、人脸捕获率白天≥99%，夜晚≥99%，支持在红外补光模式下人脸抓拍功能，人脸捕获率≥99%，可检出两眼瞳距20像素点以上的人脸图片，能同时对画面中的至少30个人脸目标进行检测；
5、支持DC12V±25%供电方式，对摄像机的供电端子以相反极性施加DC12V的电压，能正常工作；
6、防护等级不低于IP68；</t>
  </si>
  <si>
    <t>防油污摄像机</t>
  </si>
  <si>
    <t>1、采用不低于600万像素CMOS图像传感器，内置CPU/GPU/NPU一体化芯片；
2、支持H.265、H.264视频编码，视频分辨率不低于3200*1800，支持三码流；
3、内置不少于1个麦克风，1个扬声器，支持不少于1路音频输出，1路报警输出，1路报警输入，1路音频输入；
4、支持红外补光、暖光补光、智能双光等补光模式；
5、磁吸可替换前盖，拆卸简单，清洁方便；
6、支持DC12V±25%或POE供电方式；
7、防护等级不低于IP68；</t>
  </si>
  <si>
    <t>电梯专用摄像机</t>
  </si>
  <si>
    <t>1、400万红外碟形半球网络摄像机；
2、白光红外混合补光，白光补光距离≥10米，红外补光距离≥30米
3、可对监控区域内出现的电瓶车进行检测、识别、抓拍，并联动声光告警，可过滤自行车、婴儿车、轮椅、小拖车等非电动车
4、可在画面OSD中实时显示电梯所在楼层。可以联动电瓶车检测功能在不同楼层开启或关闭
5、在分辨率设置为2560*1440、帧率设置为30fps、码率2Mbps时，视频图像传输至客户端的延时时间≤120ms
6、内置温湿度传感器，可在画面OSD中实时显示电梯内温度和湿度信息。
7、工作电压12V±35%，支持POE供电
8、防水等级IP68，防暴等级IK10</t>
  </si>
  <si>
    <t>周界警戒摄像机</t>
  </si>
  <si>
    <t>1、内置CPU/GPU/NPU一体化芯片、麦克风和扬声器，CMOS图像传感器靶面尺寸为1/2.7英寸；
2、支持周界布防触发后，联动声光报警；
3、可通过内置扬声器进行语音播放，并支持智能行为分析触发后联动声音报警、灯光报警，可对声音报警次数，报警语音、灯光闪烁频率、时长、周期进行设置，应支持多条自定义告警语音文件上传；
4、当以下的智能行为分析达到设定的阀值时，可通过客户端软件或WEB客户端给出报警提示a）区域入侵；b）停车；c）越界入侵；d）人员聚集；e）进入区域；f）离开区域；g）快速移动；h）物品移除；i）物品遗留；j）徘徊摄像机支持行为分析触发后联动聚焦、报警上传，发送邮件，联动录像，辅助输出等多种报警触发方式；
5、在WEB客户端下，可对机动车、非机动车、行人等目标进行分类抓拍，支持目标自动过滤，可过滤树叶、狗、猫、篮球等目标，并支持报警上传及联动报警输出；
6、机械碰撞防护等级IK10，外壳防护能力IP68；</t>
  </si>
  <si>
    <t>室外枪型摄像机</t>
  </si>
  <si>
    <t>1、具有不低于400万像素CMOS图像传感器，视频分辨率不低于2560*1440；
2、内置GPU芯片、拾音器和扬声器；
3、支持H.265、H.264视频编码；4、支持红外补光、暖光补光、智能双光等补光模式；
5、支持人脸检测、区域入侵、越界入侵、进入区域、离开区域、快速移动等智能行为分析功能；
6、支持声光告警功能，智能行为分析触发时可联动声音告警和灯光告警，且有红外，双光和白光三中模式可选，并对闪烁时间和亮度进行设置；
7、支持强光抑制、数字降噪、透雾、背光补偿、区域曝光功能；
8、电源电压在DC12V±25%范围内变化时，摄像机应能正常工作；
9、外壳防护等级不低于IP68；</t>
  </si>
  <si>
    <t>室外球机</t>
  </si>
  <si>
    <t>1、具有不小于400万像素CMOS图像传感器；
2、焦距范围：5.0~125.0mm电动变焦，25倍光学变倍；
3、最低照度：≤0.0002lx（彩色）、≤0.0001lx（黑白），最大亮度等级不小于11级，水平中心分辨力不小于1100TVL，宽动态能力不小于106dB；
4、支持背光补偿、低拖影曝光设置、透雾、强光抑制、区域曝光、移动侦测、数字降噪功能；
5、支持智能编码功能，在同一静止场景、相同图像参数，设备开启高级模式与普通模式相比，码率节约92%；
6、设备支持以ISCSI直存方式进行双路传输数据，提供公安部权威机构出具的报告盖章复印件；
7、设备水平方向支持360°旋转，水平速度0.1°/s~240°/s，垂直范围：-15°~90°，垂直速度：0.1°~80°/s；支持1024个预置位；8、支持不低于IP68防护等级，提供第三方有权检测机构出具的检测报告影印件或扫描件。</t>
  </si>
  <si>
    <t>摄像机直流电源</t>
  </si>
  <si>
    <t>12V/2A</t>
  </si>
  <si>
    <t>电梯无线网桥</t>
  </si>
  <si>
    <t>1、采用802.11n2X2MIMO芯片，最高速率可达300Mbps
2、支持标准:IEEE802.11b/g/n（2T2R300Mbps）
3、天线增益:内置天线：增益6dBi水平65度，垂直60度
4、最大传输速率:11n：300Mbps(40M信道宽度)，130(20M信道宽度)，11g：54Mbps
5、支持四种工作模式：接入点AP、客户端Client、接入点AP(WDS)、客户端Client(WDS)
6、电源:PoE15V或者DC12V</t>
  </si>
  <si>
    <t>半球支架</t>
  </si>
  <si>
    <t>铝合金，半球壁装支架</t>
  </si>
  <si>
    <t>枪机支架</t>
  </si>
  <si>
    <t>铝合金，枪机壁装支架</t>
  </si>
  <si>
    <t>球机支架</t>
  </si>
  <si>
    <t>铝合金，球机壁装支架</t>
  </si>
  <si>
    <t>监控立杆</t>
  </si>
  <si>
    <t>金属立杆，3.5m，含地笼</t>
  </si>
  <si>
    <t>室外安防箱</t>
  </si>
  <si>
    <t>定制，含开关电源，防雷等</t>
  </si>
  <si>
    <t>视频安防监控管理平台</t>
  </si>
  <si>
    <t>1、支持接入不少于1000路网络摄像机/网络录像机、200路门禁设备、100路智能通道（含人脸识别，车牌识别，混行检测）、10车道；
2、支持双系统模式，系统启动过程中，当主程序无发启动时，可以选择从备份系统启动；
3、接入带宽≥700Mbps，转发带宽≥700Mbps，存储带宽≥700Mbps；
4、支持RTSP协议的媒体流，支持RTSP转国标流；
5、支持切换主流、辅流；支持实况播放，支持轮巡、轮切，支持抓拍、连续抓拍、音量控制、数字放大、预置位、3D定位、语音喊话等功能；
6、支持录像回放和录像下载，支持下载MP4和TS格式的本地录像，最多同时支持两路下载任务；
7、支持云台控制、配置云台预置位，支持云台预置位巡航、轨迹巡航，支持配置巡航计划，支持通道语音对讲；
8、支持新增、修改、删除、查询电视墙资源，支持1/3/4/6/7/8/9/10/13/16分屏，支持窗口开、关、漫游、叠加、放大、缩小、置顶、置底、分屏、全屏配置，支持虚拟LED；
9、支持巡更棒设备巡更，支持人脸门禁设备巡更；支持对巡更路线进行操作，包含增、删、改、查；
10、支持配套车辆抓拍摄像机、对讲设备等停车场设备，支持车辆进入权限、增加权限组、包期车管理、授权车管理、车辆分组、禁行车管理，支持临时车收费规则、包期规则、异常收费规则，支持过车查询、场内车辆查询、充值记录、临时车缴费记录、呼叫记录，支持在界面视频画面中远程开闸；
11、支持图片地图、GIS在线地图、模型地图、场景地图四种模式，支持3D/2.5D模型支持gltf、3dtiles和unw格式，支持在地图上查看设备点位状态、在地图上搜索设备并在地图定位设备位置，支持基于电子地图绘制并展示人员行进轨迹，支持指定点位的轨迹回放；
12、支持搭配iOS/安卓app实现访客预约和访客通行、考勤管理、实况查看、告警业务</t>
  </si>
  <si>
    <t>云计算一体机</t>
  </si>
  <si>
    <t>1.主处理器：核数≥4核，频率≥3.6GHz
2.内存：≥32GB
3.系统存储盘：≥SSD 128GB，支持扩展≥SATA 16盘位
5.视频输出：HDMI≥2
6.网络接口：≥4</t>
  </si>
  <si>
    <t>人脸识别服务器</t>
  </si>
  <si>
    <t>1、支持不低于16路视频结构化，支持行人属性、机动车属性、非机动车属性分析；
2、支持不低于32路图片流人脸比对或16路视频流人脸比对，支持以图搜图；
3、支持存储数据保护，即使设备硬盘被盗，也无法使用第三方服务器或PC机上读取被盗硬盘数据；支持设置不低于10个邮箱地址用于接收报警消息和报警图片，并可将不同视频通道、不同事件类型、不同时间段触发的报警消息，按设定的分类方式只推送至指定的邮箱；提供第三方有权检测机构出具的检测报告影印件或扫描件。
4、支持采用视频加语言多模态大模型万物搜算法，支持通过字、词语、文句、图片、音频等检索内容自定义方式，对目标进行模糊或精准的行为特征描述，并检索出符合描述要求的人、非机动车、车、日常物品、动物等类型的目标；文字语义支持≥128个自定义字符，对于≥500W的目标数据支持≤1s输出结果，检索结果首页正样本召回率≥99％；
5、支持按照多窗格视图方式展示万物搜（智能文搜、智能图搜）结果，并支持按照时间、相似度方式进行排序显示，对检索结果支持在图片和视频中叠加目标标注框；提供第三方有权检测机构出具的检测报告影印件或扫描件。
6、支持黑白名单，可以设置白名单，只有符合的IP地址才可以访问设备；可以设置黑名单，黑名单内的IP地址无法访问设备；名单可以是单个的IP地址，也可以是连续的一个网段；
7、支持网络状态检索，支持网络延时、丢包测试、网络抓包备份，支持检测通道网络状态，最大可同时检测5个通道网络状态，支持设置检测时长30s-60min，检测完成后输出检测结果，包括丢包率、延时，支持检测指定IP与设备之间的网络状态，最大可同时检测2个IP地址网络状态，支持设置检测时长30s-60min，检测完成后输出检测结果，包括丢包率、延时；
8、支持标准Onvif协议接入的摄像机码流转换成国标码流传输至上层平台；</t>
  </si>
  <si>
    <t>周界警戒服务器</t>
  </si>
  <si>
    <t>1、8盘位硬盘录像机，支持不低于64路前端摄像机的接入能力，配置不少于4块8TB专用存储硬盘；
2、具有不少于2个RJ4510M/100M/1000M自适应以太网接口，2个VGA，2个HDMI视频输出接口，1入2出RCA音频接口，2个USB3.0接口，2个USB2.0接口，1个RS-485串口，16个报警输入接口，10个报警输出接口，8个SATA3.0磁盘接口，1个eSATA接口，需提供公安部权威检测机构出具的检测报告盖章复印件；3、具有不少于1个硬盘指示灯（HD）实时显示硬盘运行状态、1个运行指示灯（RUN）、1个网络状态指示灯（NET）；
4、可接入最大16T容量的SATA接口硬盘，支持不同品牌的监控级和企业级硬盘混合接入，支持接入固态SSD硬盘；
5、支持不少于16路4MP@30的视频录像同步正放或倒放，支持最大接入或存储带宽不低于384Mbps，最大回放或转发带宽不低于384Mbps；
6、支持磁盘阵列功能，监控级和企业级硬盘创建RAID阵列，包括RAID0、RAID1、RAID5、RAID6、RAID10模式，支持一键创建RAID5阵列，支持全局热备盘；
7、支持录像锁定，可对任一录像文件加锁和解锁，只有解锁后才可以被覆盖，需提供公安部权威检测机构出具的检测报告盖章复印件；
8、支持IPC离线状态原因显示，包括设备连接中、用户名密码错误、网络不通、请求媒体流失败、媒体流中断、带宽不足、弱密码拒绝访问；9、支持异常告警：支持存储即将满、存储满、硬盘离线、硬盘异常、非法访问、阵列损坏、阵列衰退、录像、抓图异常告警、IP冲突等设备报警，当报警触发后可联动设备蜂鸣器、报警弹窗、联动报警输出，联动发送邮件；
10、最大支持不少于64路前端周界智能摄像机接入，周界功能支持检测机动车、非机动车、行人目标，支持识别目标大小，支持配置最大、最小目标尺寸过滤侦测目标；</t>
  </si>
  <si>
    <t>48盘位磁盘阵列</t>
  </si>
  <si>
    <t>1、设备具有≥3个千兆以太网接口、≥2个USB3.0接口，≥1个RS232接口、≥2个PCIE4.0插槽、≥1个VGA接口和≥1个防腐蚀检测预警模块，48盘位前面板维护。设备采用AC220V供电；设备具有电源、风扇、电池、接口卡模块，支持磁盘、电源、风扇、电池的在线热插拔；
2、设备可接入SATA硬盘，支持不同品牌（希捷、西数、东芝）不同类型磁盘混插；
3、在磁盘发生故障导致RAID阵列处于降级/重建状态下，同时写入1000路2Mbps视频流时，数据写入无任何影响；
4、设备支持录像打标签（最多支持16384个标签），通过标签快速定位播放录像；
5、设备支持录像极速（40倍速）、高速（8倍速）下载和普通下载；支持按文件、按时间、按标签下载录像，及查看下载管理；支持同一段录像根据指定规则（固定时间点、时间段）进行分段，可显示分段点的图像，并在同一画面的多窗口中并行回放/下载，对同一前端不同时刻的多段录像合并下载；
6、设备可通过数码管、指示灯、蜂鸣器告警、邮件告警、SNMPTrap、短信等告警方式对IP冲突、网口降速、电源故障、风扇故障、电池故障及RAID故障、磁盘故障、降级RAID无热备盘等进行告警；
7、设备配置不少于1块电池模块、1块电源模块；</t>
  </si>
  <si>
    <t>企业级硬盘</t>
  </si>
  <si>
    <t>企业级硬盘；容量不低于8000G；转速：不低于7200RPM；缓存：不低于256M；接口：SATA。</t>
  </si>
  <si>
    <t>55寸液晶拼接屏</t>
  </si>
  <si>
    <t>1、55寸3.5mm拼缝标亮LCD拼接显示单元
2、分辨率:1920*1080；
3、亮度（cd/m²）:450；对比度:4000：1；刷新率:60Hz
6、视频输入:HDMI、VGA；视频输出:HDMI；其它接口:USB、输入RS-232、输出RS-232
7、电源环接:支持
8、拼接控制：液晶拼接显示单元具备唯一ID设置，内置拼接处理引擎，配合环通接口，无需外设可实现自动拼接功能
9、防极化检测：液晶拼接显示单元具备防止长时间运行造成的极化现象10、无边框显示：液晶拼接显示单元支持边框消隐功能，可上、下、左、右四向独立智能调节显示边框数据，有效避免屏与屏之间的边框带来的图像不连贯视觉问题，提升拼接墙屏与屏之间的图像连贯性。
11、拼缝补偿：自动化实现不同规模拼接墙的拼缝补偿，从而提高拼缝补偿效率</t>
  </si>
  <si>
    <t>大屏底座支架</t>
  </si>
  <si>
    <t>1.拼接屏配套，采用SPCC优质冷轧钢板、表面采用静电喷塑工艺，喷塑固化温度180-210度，涂层厚度80-100微米；</t>
  </si>
  <si>
    <t>解码器</t>
  </si>
  <si>
    <t>1、产品接口：输入路数≥4路HDMI；输出路数≥9路HDMI；≥1路音频输入，≥1路音频输出，≥4路告警输入，≥4路告警输出，串口≥2个，网络接口≥2个RJ45接口，支持10M/100M/1000MBase-T自适应；USB接口≥2个USB3.0接口；
2、可支持多台设备级联使用，盒式设备也可轻松实现扩容，级联设备中任意一台设备掉线或出现故障，不影响其他设备上的业务，设备重新上线后业务可自动恢复。
3、可自定义输出分辨率，用于对接小间距LED电视墙。
4、可接入第三方厂商的IPC和NVR，同时解码上墙。</t>
  </si>
  <si>
    <t>高清视频线</t>
  </si>
  <si>
    <t>高清HDMI连接线，20米</t>
  </si>
  <si>
    <t>操作台</t>
  </si>
  <si>
    <t>3工位</t>
  </si>
  <si>
    <t>电源线</t>
  </si>
  <si>
    <t>WDZB-RYY2*1.0mm²，符合国家标准要求</t>
  </si>
  <si>
    <t>辅材</t>
  </si>
  <si>
    <t>螺丝、护套、软管等</t>
  </si>
  <si>
    <t>报警按钮</t>
  </si>
  <si>
    <t>1、ABS防火料，外观精美，24DVC
2、300mA钥匙复位
3、常开常闭型</t>
  </si>
  <si>
    <t>紧急报警系统
包工包料</t>
  </si>
  <si>
    <t>声光报警器</t>
  </si>
  <si>
    <t>声光报警器；声压≥108分贝；电流≤200毫安</t>
  </si>
  <si>
    <t>室外报警柱</t>
  </si>
  <si>
    <t>1、音视频协议:GB/T28181、ONVIF
2、接口说明:LAN网口*1、电源输入*1、RST（短按播报设备IP地址和mac地址，长按6秒可恢复设备出厂默认值）*1、外部设备接口*1
3、外部设备接口:外接咪头*1、有源音箱*1、录音输出*1、门磁*2、报警/解除按钮*1、门灯接口*1
4、网络:100Mbps单网口
5、4G:支持
6、功耗:&lt;6W
7、电源:AC220V
8、防暴等级:IK08
9、工作温度:-20℃～+60℃
10、工作湿度:10%~90%
11、外壳:铝合金(求助报警终端)，冷轧钢板（柱体）
12、重量:30Kg</t>
  </si>
  <si>
    <t>单防区网络模块</t>
  </si>
  <si>
    <t>1、TCP/IP通讯，可接入1路有线防区；该模块需与网络报警主机配套使用，带有地址编码设置，菜单式编程，操作简单；
2、工作电压：直流10V-24V；
3、工作电流：30毫安；
4、输入：常开/常闭信号。</t>
  </si>
  <si>
    <t>报警控制主机</t>
  </si>
  <si>
    <t>1、同时兼容TCP/IP和RS485总线两种不同的通讯方式的防区扩展模块；
2、防区扩展模块的地址码识别同时具备拨码和自动搜索的功能；
3、≥30防区有线，≥30防区无线，≥200防区总线，可拓展至1600个总线防区，PSTN、GSM、GPRS、TCP/IP等信息传输方式可选；
4、中文液晶操作键盘，菜单式编程，告别数字代码，告别繁琐的说明书；
5、高速数字通讯方式，兼容ContactID数字通讯协议；
6、主机具有看门狗功能，防止死机；
7、智能语音提示，内置语音模块，进行语音报警；
8、可对系统进行各种编程设置，如报警声方式、防区类型、远程控制、报警电话号码、电话线检测等；
9、有线、无线兼容。</t>
  </si>
  <si>
    <t>控制键盘</t>
  </si>
  <si>
    <t>LCD键盘，编程、显示，配联网报警主机</t>
  </si>
  <si>
    <t>报警软件</t>
  </si>
  <si>
    <t>1.支持操作系统Win7、Win8、Win10；
2.支持搭建多级服务器架构，可根据用户地域管理部署；
3.支持系统内终端的统一管理，可实时显示各终端工作状态；
4.支持离线广播功能，可将要播放的媒体文件提前推送到终端保存，终端按照预设置的播放策略进行播放；
5.支持呼叫转移功能，支持占线转移、关机转移、无响应转移和人工转移的方案策略设定；
6.支持后台录音功能，支持广播、对讲、监听内容录制在服务器硬盘中，录音文件支持多种方式查询，查询出的录音文件支持导出功能；
7.支持视频联动功能，系统具有与视频监控系统联动功能，当SIU呼叫MU时，系统可自动显示视频监控系统中相关的图像；
8.支持在线检测功能，系统具有自动检测对讲终端在线状态的功能，当SIU掉线时应自动在MU上显示或提示；
9.支持用户管理功能，可添加删除用户帐户，并设定其角色，每个角色权限可自定义，包括功能权限和操作终端权限；</t>
  </si>
  <si>
    <t>可视报警终端</t>
  </si>
  <si>
    <t>1、对讲:可进行双向对讲
2、广播:可接受广播
3、监听:可接受监听
4、视频分辨率:640*480
5、防护等级:IP56</t>
  </si>
  <si>
    <t>紧急报警管理机</t>
  </si>
  <si>
    <t>1、对讲:可进行双向对讲
2、广播:可发起广播
3、监听:可发起监听
4、视频分辨率:1024*600
5、尺寸（H×W×D）:60*328*203mm
6、一键广播:支持一键广播到预设分区
7、显示屏:10.1寸彩色液晶电阻触摸屏</t>
  </si>
  <si>
    <t>紧急报警信号线</t>
  </si>
  <si>
    <t>WDZB-RYS2*1.0，符合国家标准要求</t>
  </si>
  <si>
    <t>声光报警信号线</t>
  </si>
  <si>
    <t>WDZB-RYS4*1.0，符合国家标准要求</t>
  </si>
  <si>
    <t>定制配套，满足交付使用的全部材料</t>
  </si>
  <si>
    <t>网络中心主机</t>
  </si>
  <si>
    <t>cpu处理器，超快运行速度，超大的容量设计。
1个标准485专用键盘接口，键盘采用大屏中文蓝屏显示。
2个标准485通讯接口,采用高速光电隔离设计,实现了完全隔离双总线，在不加任何中继器的情况下可以传输2.4km。
免维护铅蓄电池智能充电控制电路，对电池实时监控，过冲、过放、PWM充电控制,在电池电量到达临界点时，自动完全关断，寿命最大化。
1路800mA辅助输出; 1个带电源的警号接口，最大可提供800mA电流输出; 1路键盘电源输出,可提供800mA电流输出;所有输出均提供电子保险丝，实现过流保护。
带后备电池实时时钟，掉电后时间正常运行，连接到网络中心也会自动校正时间。
可接入8个键盘，独立分区操作，中文界面。
8个分区子系统;每个分区子系统2个自动布撤防工作表，共32个自动布撤防时间工作表，自动布撤防时间可以设置工作时间最大优化自动布撤防时间功能。
128个时间驱动表,每组时间驱动表可最多设置执行多个事件(防区布防/撤防，防区旁路/恢复),可以做到无人值守。
15组密码，15级密码限制，可以实现按系统、子系统、设备、防区独立控制，满足各种控制要求。
多种可编程智能联动，实现电子地图，DVR报警输入,本地报警等功能,每个防区最多支持9个联动输出，支持报警联动，布撤防联动，异常联动等。
可接入张力探测器，电机控制杆，转向攀爬杆，实现全方位立体周界防护，满足上海最新标准。
模块化设计，可接入电话、GSM模块、有线网络模块，实现电话线、无线手机卡、网络联网配S90X系列软件，还可以短信、有线电话线、通知用户、GSM模块具有实时电话语音播放功能。实时打印功能，可以做到报警、所有操作实时打印功能。
采用进口大容量FLASH芯片, 4608条报警和操作记录,所有操作都实时存储,方便查询，存储模式采用独特地址偏移技术，防止多次写入故障，极大保护数据不会丢失和延长存储使用寿命。
通过键盘密码 、遥控器 、短信息 、中心计算机进行远程布防 /撤防。
新增4G通讯功能(选配)，可用于电动车充电车棚火灾报警系统等场合。</t>
  </si>
  <si>
    <t>周界报警系统
包工包料</t>
  </si>
  <si>
    <t>软件</t>
  </si>
  <si>
    <t>软件采用先进（互联网云）服务器与客户端分体设计，便于系统扩展
软件可以对前端报警主机进行集中管理
软件使用自定义格式的矢量电子地图作为报警系统的辅助管理，也可以使用工程施工的电子地图作为辅助手段
管理软件具有手段和自动两种模式配置用户资料，并可对用户资料进行导入导出操作，也可对全部用户进行分组设置
用户发生报警时，可以通过用户添加到软件里的视频设备的网络地址，实时查看报警现场并对现场进行录像（目前支持海康大华摄像机）
电子地图报警用户闪烁指示，报警位置一目了然
多级防区图，可以在里面添加多个用户并可对其标出防区位置
软件可实现远程一键布撤防，也可对单台布撤防
软件具有自检功能实时显示布撤防数量
电子地图可缩放或者全屏显示，报警布撤防颜色可调节
可同时软件和微信、APP推送</t>
  </si>
  <si>
    <t>主机编程键盘</t>
  </si>
  <si>
    <t>采用高端ARM32-bit、Cortex -M3加快运行速度，超大的容量设计。
 用485通讯接口，在不加任何中继器的情况下可 以传输1.2km。
 全新UI菜单式设计，类似于手机操作。
 3.5寸192*96高清分辨率液晶屏显示。
 外观采用高端ABS材质，高端大气上档次。</t>
  </si>
  <si>
    <t>网络模块</t>
  </si>
  <si>
    <t>报警主机与电脑相连接口</t>
  </si>
  <si>
    <t>声光警号</t>
  </si>
  <si>
    <t>只</t>
  </si>
  <si>
    <t>报警分贝：120dB</t>
  </si>
  <si>
    <t>单防区模块</t>
  </si>
  <si>
    <t>485通讯方式。
拨码开关设定地址。
输入信号NC/NO可通过软件设置。
可与778S+主机连接。
工作电压：DC12V
防区数量：1防区
消耗电流： ≤50mA
工作温度 ：-10℃～+45℃
工作湿度： ≤90%
产品尺寸：60*24mm  （主体）
200*24mm（带线）</t>
  </si>
  <si>
    <t>模拟电子地图</t>
  </si>
  <si>
    <t>1平方米，有机玻璃，铝合金边框</t>
  </si>
  <si>
    <t>单防区脉冲主机</t>
  </si>
  <si>
    <t>1、供电电源：15~24V（AC/DC） 2A，使用直流电源时，电源工作温度一定要符合要示（温度：-30℃~＋50℃）
2、脉冲持续时间：≤0.1s
3、脉冲间隔时间：≤1.5s
4、输出电量峰值：≤10A
5、输出高压峰值：5KV~10KV
6、单个脉冲输出最大能量：≤5.0J
7、一体化按键设置，方便用户现场设置，包括布防撤防、电压等级调节、一键低压、一键高压、消警处理以及设置功能键；
8、5.3吋LCD显示输出内容丰富全面，高压脉冲峰值实际电压，用户无需购买电压检测仪器，通过LCD显示的电压就可以知道围栏上实际电压大小，显示电压跟实际电压误差非常小；
9、实时运行状态包括布撤防状态、动态放电显示，高低压状态，报警与否、通讯状态、故障信息、联网状态以及机器安全运行时间；
10、差分电压输出技术: 前端围栏上每根线每个点都有2000V~5000V高压脉冲电，让入侵者无机可乘；
11、485接口可实现多级组网，通过控制键盘或控制软件，可实现多级组网。
12、网络通信接口:主机内置网络模块，可以与网络进行直连通信，比外置网络模块方式更稳定可靠；
13、远程控制：通过控制键盘远程实现定时布防、撤防，电压和触网灵敏度调节，报警输出延时时间调整等关键参数的调整和控制。
14、DC12伏报警输出，可以驱动1个警号或者声光报警灯，双防区对应防区独立驱动开关量信号；
15、在技术上采用更人性化的设计，简单的问题用户可以直接解决，地址拨码键设置，非常方便用户操作；
16、误报率低：电子围栏能够智能区分断路、短路以及触网（500欧姆对地）等报警；在下雨、下雪、大风、低温等恶劣天气状况下无误报工作；
17、中心控制软件具有独立软件著作权，界面美观功能全面，基于网络方便扩展；</t>
  </si>
  <si>
    <t>双防区脉冲主机</t>
  </si>
  <si>
    <t>1、供电电源：15~24V（AC/DC） 2A，使用直流电源时，电源工作温度一定要符合要示（温度：-30℃~＋50℃）
2、脉冲持续时间：≤0.1s
3、脉冲间隔时间：≤1.5s
4、输出电量峰值：≤10A
5、输出高压峰值：5KV~10KV
6、单个脉冲输出最大能量：≤5.0J
7、一体化按键设置，方便用户现场设置，包括布防撤防、电压等级调节、一键低压、一键高压、消警处理以及设置功能键；
8、5.3吋LCD显示输出内容丰富全面，高压脉冲峰值实际电压，用户无需购买电压检测仪器，通过LCD显示的电压就可以知道围栏上实际电压大小，显示电压跟实际电压误差非常小；
9、实时运行状态包括布撤防状态、动态放电显示，高低压状态，报警与否、通讯状态、故障信息、联网状态以及机器安全运行时间；
10、差分电压输出技术: 前端围栏上每根线每个点都有2000V~5000V高压脉冲电，让入侵者无机可乘；
11、485接口可实现多级组网，通过控制键盘或控制软件，可实现多级组网。12、网络通信接口:主机内置网络模块，可以与网络进行直连通信，比外置网络模块方式更稳定可靠；
13、远程控制：通过控制键盘远程实现定时布防、撤防，电压和触网灵敏度调节，报警输出延时时间调整等关键参数的调整和控制。
14、DC12伏报警输出，可以驱动1个警号或者声光报警灯，双防区对应防区独立驱动开关量信号；
15、在技术上采用更人性化的设计，简单的问题用户可以直接解决，地址拨码键设置，非常方便用户操作；
16、误报率低：电子围栏能够智能区分断路、短路以及触网（500欧姆对地）等报警；在下雨、下雪、大风、低温等恶劣天气状况下无误报工作；
17、中心控制软件具有独立软件著作权，界面美观功能全面，基于网络方便扩展；</t>
  </si>
  <si>
    <t>不锈钢防水箱</t>
  </si>
  <si>
    <t>保护主机</t>
  </si>
  <si>
    <t>高压避雷器</t>
  </si>
  <si>
    <t>氧化锌、复合材料</t>
  </si>
  <si>
    <t>高压绝缘线</t>
  </si>
  <si>
    <t>线径：1.8mm，耐高压15KV，材质：铝、硅胶绝缘</t>
  </si>
  <si>
    <t>终端杆</t>
  </si>
  <si>
    <t>不锈钢管Φ32*85；4线</t>
  </si>
  <si>
    <t>终端杆绝缘子配套包</t>
  </si>
  <si>
    <t>优质ABS，添加抗紫外剂、抗老化剂，内径Φ32</t>
  </si>
  <si>
    <t>终端杆专用底座配套包</t>
  </si>
  <si>
    <t>镀锌金属底版，万向调节中间杆的角度，含固定件</t>
  </si>
  <si>
    <t>承力杆</t>
  </si>
  <si>
    <t>不锈钢管Φ28*85；4线</t>
  </si>
  <si>
    <t>承力杆绝缘子配套包</t>
  </si>
  <si>
    <t>优质ABS，添加抗紫外剂、抗老化剂，内径Φ28</t>
  </si>
  <si>
    <t>承力杆专用底座配套包</t>
  </si>
  <si>
    <t>中间杆</t>
  </si>
  <si>
    <t>85CM玻璃钢材质</t>
  </si>
  <si>
    <t>中间杆绝缘子配套包</t>
  </si>
  <si>
    <t>优质ABS，添加抗紫外剂、抗老化剂</t>
  </si>
  <si>
    <t>中间杆底座配套包</t>
  </si>
  <si>
    <t>合金线</t>
  </si>
  <si>
    <t>米</t>
  </si>
  <si>
    <t>多股不锈钢丝合金线，高强度</t>
  </si>
  <si>
    <t>紧线器</t>
  </si>
  <si>
    <t>线-线连接器</t>
  </si>
  <si>
    <t>铝合金材质，固定防区末端的合金线</t>
  </si>
  <si>
    <t>警示牌</t>
  </si>
  <si>
    <t>夜光型警示牌</t>
  </si>
  <si>
    <t>接地桩</t>
  </si>
  <si>
    <t>根（块）</t>
  </si>
  <si>
    <t>角铁</t>
  </si>
  <si>
    <t>接地线</t>
  </si>
  <si>
    <t>6平方铜导线</t>
  </si>
  <si>
    <t>室外声光警号</t>
  </si>
  <si>
    <t>12伏直流</t>
  </si>
  <si>
    <t>数字常规信道机</t>
  </si>
  <si>
    <t>1.数字中继台； 
2.频率范围：400-470MHz； 
3.信道容量：≥1000 个； 
4.信道间隔：12.5KHz； 
5.功率：5-50W 可调；
6.LCD 显示屏：≥220*176 像素，≥262000 色，≥2.0 英寸， 5 行； 
7.电源采用外置；2U 标准机箱设计，支持 19 寸标准机架；</t>
  </si>
  <si>
    <t>无线对讲巡更系统
包工包料</t>
  </si>
  <si>
    <t>发射合路器</t>
  </si>
  <si>
    <t>1.频率范围：400~430MHZ
2.工作类别：WD-HLQ-400
3.插入损耗：≤1dB
4.驻波比：≤1.25
5.端口隔离度：≥60dB</t>
  </si>
  <si>
    <t>接收分路器</t>
  </si>
  <si>
    <t>1.频率范围：400~430MHZ
2.工作类别：WD-HLQ-400
3.增益：≥5dB
4.输入、输出驻波比：ANT≤1.4、RX≤1.3
5.输出间隔离度：≥23db</t>
  </si>
  <si>
    <t>双工器</t>
  </si>
  <si>
    <t>1.频率范围：TX420~424MHZ/RX410~414MHZ
2.工作类别：WD-SGQ-400
3.驻波比：≤1.25dB
4.插入损耗：≤1.5dB
5.隔离度：≥75dB</t>
  </si>
  <si>
    <t>信号剥离器</t>
  </si>
  <si>
    <t>1.频率范围：350~520MHz
2.工作类别：WD-BLQ-400
3.插入损耗：≤1.5dB
4.驻波比：≤1.5
5.端口隔离度：≥20dB
6.耦合度：40 dB±0.5 dB</t>
  </si>
  <si>
    <t>光纤直放站近端机</t>
  </si>
  <si>
    <t>端(套)</t>
  </si>
  <si>
    <t>1.频率范围：下行 419~425MHz 上行 409~415MHz 
2.工作类别：WD-GDJ-400
3.最大输出功率：下行 40 dBm±3 dB 上行 -5 dBm±3 dB 
4.驻波比 ：≤1.4 
5，带内波动 ：≤2.0 dB 
6.噪声系数：下行 ＜4dB 上行 ＜4dB
7.带外杂散发射：9kHz-1GHz ≤-36dBm 1GHz-12.75GHz ≤-30dBm
提供带有 MA 或CNAS 标志的第三方检测机构出具的检测报告扫描件并加盖原厂鲜章</t>
  </si>
  <si>
    <t>光纤直放站远端机</t>
  </si>
  <si>
    <t>1.频率范围：下行 419~425MHz 上行 409~415MHz 
2.工作类别：WD-GDJ-400
3.最大输出功率：下行 40 dBm±3 dB 上行 -5 dBm±3 dB 
4.驻波比 ：≤1.4 
5.带内波动 ：≤2.0 dB 
6.噪声系数：下行 ＜4dB 上行 ＜4dB
7.带外杂散发射：9kHz-1GHz ≤-36dBm 1GHz-12.75GHz ≤-30dBm
提供带有 MA 或CNAS 标志的第三方检测机构出具的检测报告扫描件并加盖原厂鲜章</t>
  </si>
  <si>
    <t>室内全向吸顶天线</t>
  </si>
  <si>
    <t>副</t>
  </si>
  <si>
    <t>1.频率范围（MHz）：400~430；
2.工作类别：WD-ANT-400
3.极化方式:垂直;
4.驻波比≤2.0</t>
  </si>
  <si>
    <t>室外全向玻璃钢天线（含支架）</t>
  </si>
  <si>
    <t>1.频率范围：400-430MHz；
2.驻波比：≤3.0；
3.极化方式：垂直极化。
4.天线长度1.2米，含支架</t>
  </si>
  <si>
    <t>避雷器</t>
  </si>
  <si>
    <t>组</t>
  </si>
  <si>
    <t>耦合分配器</t>
  </si>
  <si>
    <t>1.频率范围：350~470MHz
2.工作类别：WD-OHQ-400
3.插入损耗：≤1.0dB
4.驻波比：≤1.5
5.隔离度：≥20dB
提供带有 MA 或CNAS 标志的第三方检测机构出具的检测报告扫描件并加盖原厂鲜章</t>
  </si>
  <si>
    <t>波纹管同轴电缆</t>
  </si>
  <si>
    <t>物理发泡聚乙烯绝缘皱纹外导体射频同轴电缆具有更优良的高频性能，有衰减小、驻波低，不易受潮
1.外导体直径(mm）：13.90±0.30
2.护套外径(mm)：≤16.4
3.最小弯曲半径(mm)：125
4.特性阻抗 (Ω)：50 ± 2
5.传输速比(%)：88</t>
  </si>
  <si>
    <t>同轴电缆连接器</t>
  </si>
  <si>
    <t>1.频率范围：9KHz-1GHz
2.驻波比:≤1.2
3.插入损耗：≤0.1dB。</t>
  </si>
  <si>
    <t>直通转换器</t>
  </si>
  <si>
    <t>直角弯转换器</t>
  </si>
  <si>
    <t>跳线</t>
  </si>
  <si>
    <t>1.长度1.0米
2.频率范围：9KHz-1GHz
3.驻波比:≤1.2
4.插入损耗：≤0.1dB。</t>
  </si>
  <si>
    <t>巡更管理电脑</t>
  </si>
  <si>
    <t>巡更软件</t>
  </si>
  <si>
    <t>1、名称：巡更软件
2、技术参数：巡更员位置实时显示，电子地图，数据存储，轨迹回放。</t>
  </si>
  <si>
    <t>巡更主机</t>
  </si>
  <si>
    <t>1、名称：巡更机
2、技术参数：频道数量：≥1024；频率范围：400-470MHz；发射功率：≥40瓦；TDMA制式；双时隙工作；2英寸彩色LCD显示屏，中文显示，含电源。</t>
  </si>
  <si>
    <t>巡更点</t>
  </si>
  <si>
    <t>1、名称：巡更点
2、技术参数：内置非接触感应芯片</t>
  </si>
  <si>
    <t>身份卡</t>
  </si>
  <si>
    <t>1、名称：身份卡
2、技术参数：非接触IC卡</t>
  </si>
  <si>
    <t>数字巡更手持对讲机</t>
  </si>
  <si>
    <t>1、支持TDMA双时隙；
2、频率范围：400-470MHZ；
3、信道数16个；
4、输出功率：≥4W；
5、电池容量≥1500mAH锂电池；
6、内置巡更芯片</t>
  </si>
  <si>
    <t>主机频率占用费</t>
  </si>
  <si>
    <t>个(只)</t>
  </si>
  <si>
    <t>无线电频率主机申请费用，获取合法无线电台频率执照，缴纳第一年费用</t>
  </si>
  <si>
    <t>对讲机终端频率占用费</t>
  </si>
  <si>
    <t>无线电频率对讲机终端申请费用，获取合法无线电台频率执照，缴纳第一年费用</t>
  </si>
  <si>
    <t>电磁环境监测及频率申请办理费</t>
  </si>
  <si>
    <t>电磁环境检测及频率申请办理费用，确保获取合法无线电台频率执照，一次性缴纳费用</t>
  </si>
  <si>
    <t>WDZB-RYYP6*1.0，符合国家标准要求</t>
  </si>
  <si>
    <t>五方对讲
包工包料</t>
  </si>
  <si>
    <t>停车场管理系统软件</t>
  </si>
  <si>
    <t>1、出入口车辆放行管理通过接入多种出入口道闸设备，利用车牌号码、卡片，实现车辆识别、出入管控等应用，主要提供出入口车道管理、车辆管理、车辆放行规则管理、出入口LED显示和语音播报管理、库内车辆管理、过车记录查询、车流量统计等应用，支持中心和岗亭监控出入口过车实况、道闸反控和语音对讲协助功能。
2、基于OCR识别技术识别票据，通过关键字匹配获取关键数据，通过关键数据和优惠规则配置的关联关系针对车主停车费用进行优惠减免。
3、提供停车场银行支付对接能力。</t>
  </si>
  <si>
    <t>管理中心设备
包工包料</t>
  </si>
  <si>
    <t>减速垄</t>
  </si>
  <si>
    <t>国产优质，1进1出约需要20米。</t>
  </si>
  <si>
    <t>出入口设备
包工包料</t>
  </si>
  <si>
    <t>混凝土隔离墩</t>
  </si>
  <si>
    <t>优质混泥土。</t>
  </si>
  <si>
    <t>车辆道闸</t>
  </si>
  <si>
    <t>1、支持左右快速换向、支持断电手动抬杆开闸、支持双闸对开，开关闸时间准确同步、支持连续过车时闸杆常开功能
2、四段数码管显示，便于调试及维护
3、提供学习型遥控器，可现场配对
4、支持无线遥控、台控、手动、开关量、RS485信号控制等开闸方式
5、支持RS485串口通信，可实现开关闸控制、状态查询等功能
6、直流无刷电机，运行速度2s~6s可调，电机寿命（次）≥500万
7、无弹簧设计，大功率无簧机芯，支持全杆型适配
8、电源：最大功耗：400W；工作电压：AC220V±10%/50Hz
9、防砸功能：标配防砸雷达，避免砸人/车
10、防护等级：IP54</t>
  </si>
  <si>
    <t>车库入口设备
包工包料</t>
  </si>
  <si>
    <t>车牌识别一体机</t>
  </si>
  <si>
    <t>1、分辨率:≥2304*1296光圈:F1.6
2、镜头类型:6mm定焦镜头
3、协议对接:支持Onvif、GB/T28181、GA/T1400、HTTP、MQTT
4、视频压缩格式:H.265，H.264
5、智能识别:支持车牌识别、车型识别、车标识别、车款识别、车身颜色、车牌颜色识别
6、显示字数:两列四字；屏显颜色:红黄绿三色7、音频:内置喇叭，支持万能语音播报
8、屏参考尺寸:≥152mm*304mm
9、开关量:≥2路输出，≥2路输入；RS485:≥1路；网口:≥RJ45*2
10、电源:AC220V；防护等级:IP54</t>
  </si>
  <si>
    <t>车库出口设备
包工包料</t>
  </si>
  <si>
    <t>1、分辨率:≥2304*1296光圈:F1.6
2、镜头类型:6mm定焦镜头
3、协议对接:支持Onvif、GB/T28181、GA/T1400、HTTP、MQTT
4、视频压缩格式:H.265，H.264
5、智能识别:支持车牌识别、车型识别、车标识别、车款识别、车身颜色、车牌颜色识别
6、显示字数:两列四字；屏显颜色:红黄绿三色
7、音频:内置喇叭，支持万能语音播报
8、屏参考尺寸:≥152mm*304mm
9、开关量:≥2路输出，≥2路输入；RS485:≥1路；网口:≥RJ45*2
10、电源:AC220V；防护等级:IP54</t>
  </si>
  <si>
    <t>道闸电源线</t>
  </si>
  <si>
    <t>WDZB-YJY3*2.5mm²，符合标准要求</t>
  </si>
  <si>
    <t>车辆出入管理系统线缆及辅材
包工包料</t>
  </si>
  <si>
    <t>控制线</t>
  </si>
  <si>
    <t>WDZ-RYYP4*1.0</t>
  </si>
  <si>
    <t>访客预约系统</t>
  </si>
  <si>
    <t>1、人事管理：详细单位内部部门架构组建 可 EXCEL模板批量导入；
2、内部职工的详细资料：姓名、工号、卡号、部门、手机、座机、入职日期等；
3、员工身份信息管理：换卡、挂失、解挂、指纹录入、密码设置等；
4、来访登记
5、自助访客（未预约）
1）在访客机上扫描预约号 自动显示预约信息点来访登记 既自动打印访客单
2）在手机号栏位输入预约登记的手机号码即可显示预约时的信息点来访登记 既自动打印访客单
6、离开注销：可启用预计离开时间自动注销离开或指定时间全部注销离开
7、报表查询：访客来访信息、被访人信息、现场拍照信息、访客进出门禁记录、梯控记录、电话录音等可按时间段等条件查询、打印、Excel导出。</t>
  </si>
  <si>
    <t>访客一体机</t>
  </si>
  <si>
    <t>1、CPU核数：不低于四核；CPU频率：不低于2.0GHz；运行内存：不低于2GB；物理内存：不低于 16G；
2、内置二代身份证阅读器模组、200万像素高清摄像头、58MM访客单打印机、二维码识读仪；
3、电容触控主显示器≥11.6寸；液晶客显示屏≥11.6寸；
4、访客联动：访客支持联动门禁、道闸、梯控等门禁安防类设备，实现访客登记来访可通过刷卡、二维码、人脸等方式自动通过门禁、道闸、梯控等设备；提供第三方有权检测机构出具的检测报告影印件或扫描件。
5、访客单：支持内置高速热敏打印机，打印来访者信息、条形码或二维码，访客单的内容可根据使用需要进行 DIY 设计；提供第三方有权检测机构出具的检测报告影印件或扫描件。
6、二维码扫描仪：光源：LED；识度模式:CMOS；分辨率：752*480；识读码制：1D/2D；识读精度：≥3mil；识读景深：35mm~210mm；提供第三方有权检测机构出具的检测报告影印件或扫描件。
7、登记功能检查：可采集访客信息，输入被访人员信息，并进行信息登记留存；提供第三方有权检测机构出具的检测报告影印件或扫描件。
8、查询功能：可按时间、关键字（访客单、访客人姓名、被访人姓名）、访客状态、（未离开、已离开及全部）等条件进行查询；提供第三方有权检测机构出具的检测报告影印件或扫描件。
9、签离功能：可实现访客单条码扫码签离、具名身份证签离合手工签离、到时、定时、自动签离设置；提供第三方有权检测机构出具的检测报告影印件或扫描件。</t>
  </si>
  <si>
    <t>外网访客系统</t>
  </si>
  <si>
    <t>1、访客在微信公众号填写来访时间、姓名、身份证、被访人等信息后发起审批，被访人审批通过后即可在门岗访客机现场登记确认；
2、需满足以下条件可实现公众号预约：申请微信公众号（服务号）、公网IP、80端口、二级域名；</t>
  </si>
  <si>
    <t>WDZ-RYY2*1.0</t>
  </si>
  <si>
    <t>服务器</t>
  </si>
  <si>
    <t>一卡通管理中心
包工包料</t>
  </si>
  <si>
    <t>数据库管理软件</t>
  </si>
  <si>
    <t>SQLSERVER2008R2以上、Oracle、Mysql等，自行选择</t>
  </si>
  <si>
    <t>一卡通管理平台</t>
  </si>
  <si>
    <t>一、系统管理
1、部门管理：支持部门信息维护，包括新增、导入、修改、查询操作；
2、用户管理：支持用户创建、修改、角色分配、密码重置操作；
3、角色管理：支持角色创建、修改、支持对角色进行数据权限、菜单权限及菜单操作按钮权限分配；
4、平台参数：支持配置系统相关参数，包括加密方式、强密码、脱敏参数、支付渠道、支付方式、读卡优先级、读卡扇区、部门人员录入码前端链接、消费退款限制、充值退款限制、离线交易账户是否允许透支、是否同步第三方禁用部门、人员导入是否新建部门、离线账户允许透支限额、移动端接口地址、水电服务接口地址、手机端人脸菜单显示按钮、文件补助是否需要审批、撤销补助时是否允许透支等相关参数配置；
5、日志管理：支持操作日志、登录日志、渠道对账日志；6、具备中国支付清算协会出具的收单外包服务机构备案；
7、对接配置：第三方渠道对接配置；</t>
  </si>
  <si>
    <t>卡务中心</t>
  </si>
  <si>
    <t>1、制卡参数：支持根据不同身份类型设置发卡工本费、卡押金、补卡工本费、开户预存款、批量注销是否退卡工本费、批量注销是否退卡押金、有卡注销是否退卡工本费、有卡注销是否退卡押金、无卡注销是否退卡工本费、无卡注销是否退卡押金；
2、钱包名称编辑：支持对现金钱包、补助1钱包、补助2钱包名称进行修改；
3、实卡操作：支持读卡查看修改人员信息、读卡挂失、读卡解挂、读卡充值、读卡取款、读卡注销、登录密码修改、交易密码修改操作；
4、无卡操作：支持发卡、补卡、无卡挂失、无卡充值、无卡取款、无卡注销、无卡修改、无卡登录密码重置、无卡交易密码重置操作；
5、票据模板：支持设计不同类型票据模板打印信息，包括充值小票模板、补卡小票模板、取款小票模板、注销凭证模板、销户退款单模板、开卡凭证模板、开卡充值单模板；
6、证卡模板：支持设计不同证卡打印模板，用于证卡打印；
7、记录查询：支持充值记录、账目明细、账目统计、卡务明细、卡务统计等记录查询；
8、记账管理：支持于平台查看记账订单、导出账单；
9、红冲管理：支持于平台对线上充值或交易订单进行红冲操作，包括查询及导出；</t>
  </si>
  <si>
    <t>读写器</t>
  </si>
  <si>
    <t>1、工作频率:13.56MHz；配备LED指示灯和蜂鸣器；
2、兼容卡的类型:符合ISO/IEC 14443A/B标准，CPU卡/Mifare1卡/金融IC卡/手环、NFC应用终端(SWP-SIM卡，NFC全卡)、手机卡（RF-SIM/RF-UIM卡/双界面卡） 、社保卡等；
3、读卡距离不低于4cm，响应时间小于0.6S；读卡时间&lt;600ms;功率&lt;3W；
4、环境温度：不低于指标-20℃-70℃,相对湿度：不低于指标：35%-95%；
5、读写器和射频卡之间的数据传输采用加密算法，同时卡和设备双向验证，通信错误自动侦查；
6、安全性:数据加密和双向验证功能,接口类型:USB；
7、为了保证设备之间的兼容性及方便管理维护，要求与一卡通管理系统平台为同一品牌。</t>
  </si>
  <si>
    <t>校园卡</t>
  </si>
  <si>
    <t>含个性化版面印刷
工作频率：13.56Mhz 
数据传输速率：106Kbit/S 
擦写次数：&gt;10万次 
数据保存：&gt;10年 
可选材料：普通PVC、耐高温材料（ABS、PET）、透明材料 
封装工艺：超声波自动植线/自动碰焊</t>
  </si>
  <si>
    <t>人脸采集摄像头</t>
  </si>
  <si>
    <t>USB宽动态人脸采集摄像头,含支架</t>
  </si>
  <si>
    <t>线上服务</t>
  </si>
  <si>
    <t>1、提供二维码支付、身份识别等功能；
2、自助服务：提供充值、交易明细查询、充值明细查询、挂失、自助人脸录入等功能；
3、H5页面方式支持如订餐、报修、小额费用缴纳等功能集成与扩展；</t>
  </si>
  <si>
    <t>聚合支付</t>
  </si>
  <si>
    <t>1、支持接入银联云闪付（被扫）、银行二维码、微信虚拟卡（二维码）、支付宝虚拟卡（二维码）；                                                                                                                                                   2、为商户提供完善的资金结算功能，提供第三方支付标准支付入口满足各种支付需求，提供完善的结算报表；
3、在指定的有效时间内一卡通系统支持微信、支付宝、银联等付款码直接在指定的消费POS机终端进行刷码支付；
4、为保障资金安全，聚合支付的资金至少保证在T+1的工作日，到达单位的一卡通银行专户；</t>
  </si>
  <si>
    <t>第三方系统对接</t>
  </si>
  <si>
    <t>提供标准Restful接口、中间库表或视图、SDK等几种接口模式；</t>
  </si>
  <si>
    <t>考勤管理系统软件</t>
  </si>
  <si>
    <t>1、权限管理：灵活全面的权限管理，对管理员角色划分，从软件功能、具有管理权限的部门两种角度对权限进行划分；
2、验证模式：支持多种验证模式；
3、排班管理：强大的排班管理功能，支持按循环周期排班、日历排班、导入排班、批量排班等多种排班方式，调班灵活；
4、自动抓班，根据刷卡记录分析班次情况，免去排班麻烦，进一步完善排班管理方案；
5、审批方式：支持请假、加班、假日、调班等功能自动和手动审批，方便灵活；
6、日常操作：系统支持请假、调课、假日、加班等管理功能，方便管理员进行日常操作；
7、数据分析：支持考勤记录、操作记录等各种定制化报表，为领导决策提供数据支持；</t>
  </si>
  <si>
    <t>考勤管理子系统
包工包料</t>
  </si>
  <si>
    <t>考勤机</t>
  </si>
  <si>
    <t>1、识别方式： M1(IC)卡、NFC、人脸（50000张本地识别）；
2、识别速度：卡识别 ≤ 0.2秒，人脸识别≤1秒；
3、性能参数：四核，主频1.4GHz，运行内存2GB；16G存储；
4、显示：10.1英寸真彩IPS液晶屏、分辨率1024×600；
5、网络接口：自适应10/100/1000M Base-T以太网接口；
6、电源 ：DC 12V ，2A  ；
7、门控端口：1路继电器、1路门磁信号输入、1路韦根输入、1路韦根输出、1路开门按钮信号输入；
8、使用环境：温度0℃—45℃，湿度10∼90％,壁挂式安装；
9、摄像头：像素：200万，1080P；宽动态：105DB，宽视角：采用广角镜头，视角达到96°；</t>
  </si>
  <si>
    <t>通道管理软件</t>
  </si>
  <si>
    <t>1、客户管理：支持人员组管理、人员组设备管理、照片管理、人员组绑定部门、部门绑定人员组；
2、系统监控：支持门禁远程开门、常开、常闭、取消常开、取消常闭、设备重启、设备校时等指令下发，并显示指令执行状态；
3、参数设置：支持刷卡门禁、人脸门禁不同参数组配置；
4、门禁计划：支持门禁计划新增，编辑，删除，支持门禁计划按星期、按时间段设置，循环周期配置，支持门禁计划有效期设置，支持时间段内门禁运行模式设置；5、用户计划：支持用户计划新增，编辑，支持用户计划按星期、按时间段设置，支持用户计划有效期设置；
6、节假日管理：支持节假日管理，针对节假日设置不同的通行计划；
7、门禁预约：支持设置门禁设备线上预约功能，提供设备预约权限记录查询；
8、授权管理：支持授权信息查询、人员添加授权、授权异常查询、部门人员组添加授权、人员取消授权、批量取消人员授权；
9、设备管理：支持区域管理、工作站管理、门禁设备管理、区域设备管理、门禁组管理、设备固件升级等；
10、拓展功能：支持首卡开门授权、AB门互锁；
11、记录查询：非法记录查询、识别记录查询、告警记录查询、入场人数查询；
12、支持第三方对接参数管理，定时任务管理、推送配置管理、系统日志管理等；</t>
  </si>
  <si>
    <t>通道子系统
包工包料</t>
  </si>
  <si>
    <t>摆闸单机芯</t>
  </si>
  <si>
    <t>1、产品参数：
1.产品尺寸：1400*200*980MM，具体可根据现场调整；材料：全部采用304不锈钢，上盖厚度≥1.5mm标，箱体厚度≥1.2mm标；
2.工艺：激光开料，数控折弯制作，精细打磨；
3.解锁时间≤0.2s；通道宽:≤750mm；
4.电压输入: 220V,50HZ；
5.驱动电机：直流有刷电机24V/20W；
6.环境温度≥ -25~+70；
7.输入接口: 12V电平信号或脉宽＞100ms的12V脉冲信号；
8.红外：4对；闸门开、关时间：0.2秒(可调)；翼门开关角度：180度；
2、产品性能：
1.开闸同行功能：翼闸根据需要选择控制同行方式；双方受控同行；一个方向受控通行，另一方向禁止同行；
2.通行方向指示：摆闸挡臂开启时，主机应有相对应的方向箭头指示；
3.自动关闭功能：摆闸挡臂开启时，在限定的时间内无人通过时，挡臂有自动关闭功能；
4.断电自动开启：当摆闸断电时，有自动开启挡臂功能；
5.红外防夹：中间区域有一组红外，有行人阻挡时门翼不会关闭，从电控的角度防止夹人现象的发生；
6.机械防夹：摆闸机芯有离合装置，超出一定的力度后内部机构打滑，从机械原理上避免夹伤行人；
7.速度调节：门翼运行速度可调；</t>
  </si>
  <si>
    <t>摆闸双机芯</t>
  </si>
  <si>
    <t>1.产品尺寸：1400*200*980MM，具体可根据现场调整；材料：全部采用304不锈钢，上盖厚度≥1.5mm标，箱体厚度≥1.2mm标；
2.工艺：激光开料，数控折弯制作，精细打磨；
3.解锁时间≤0.2s；通道宽:≤750mm；4.电压输入: 220V,50HZ；
5.驱动电机：直流有刷电机24V/20W；
6.环境温度≥ -25~+70；
7.输入接口: 12V电平信号或脉宽＞100ms的12V脉冲信号；
8.红外：4对；闸门开、关时间：0.2秒(可调)；翼门开关角度：180度；
2、产品性能：
1.开闸同行功能：翼闸根据需要选择控制同行方式；双方受控同行；一个方向受控通行，另一方向禁止同行；
2.通行方向指示：摆闸挡臂开启时，主机应有相对应的方向箭头指示；
3.自动关闭功能：摆闸挡臂开启时，在限定的时间内无人通过时，挡臂有自动关闭功能；
4.断电自动开启：当摆闸断电时，有自动开启挡臂功能；
5.红外防夹：中间区域有一组红外，有行人阻挡时门翼不会关闭，从电控的角度防止夹人现象的发生；
6.机械防夹：摆闸机芯有离合装置，超出一定的力度后内部机构打滑，从机械原理上避免夹伤行人；
7.速度调节：门翼运行速度可调</t>
  </si>
  <si>
    <t>人脸识别一体机</t>
  </si>
  <si>
    <t>1、屏幕：不小于8英寸LCD屏，宽视角IPS，800*1280；
2、CPU核数：不低于八核；CPU频率：不低于1.8GHz；系统不低于Android 9，运行内存：不低于2GB；物理内存：不低于 16G；
3、摄像头：不小于200万像素广角宽动态双目摄像头（200W1/2.760FPS1080P）；
4、补光灯：白补光灯+红外，人脸检测感应自动开启；
5、人脸识别：认证方式1：N，识别距离0.5M-2.5M，识别时间≤0.5s，支持人脸防伪检测；人脸验证准确度：&gt;99.9%；
6、人脸库容量：注册用户数量不小于50000，最大存储记录不小于50000；
7、支持调整质量检测、活体检测、特征提取类型和方式等功能设置；
8、支持对当前设备的注册人员信息进行汇总展示，可查看基本信息和人员状态，并能根据姓名、工号、组号检索；
9、支持记录门禁机中所有人员识别情况，具体包含识别时间，识别照片，识别结果，并根据人员姓名、工号、时间和识别结果进行过滤；</t>
  </si>
  <si>
    <t>门禁管理软件</t>
  </si>
  <si>
    <t>1、客户管理：支持人员组管理、人员组设备管理、照片管理、人员组绑定部门、部门绑定人员组；
2、系统监控：支持门禁远程开门、常开、常闭、取消常开、取消常闭、设备重启、设备校时等指令下发，并显示指令执行状态；
3、参数设置：支持刷卡门禁、人脸门禁不同参数组配置；
4、门禁计划：支持门禁计划新增，编辑，删除，支持门禁计划按星期、按时间段设置，循环周期配置，支持门禁计划有效期设置，支持时间段内门禁运行模式设置；
5、用户计划：支持用户计划新增，编辑，支持用户计划按星期、按时间段设置，支持用户计划有效期设置；
6、节假日管理：支持节假日管理，针对节假日设置不同的通行计划；
7、门禁预约：支持设置门禁设备线上预约功能，提供设备预约权限记录查询；8、授权管理：支持授权信息查询、人员添加授权、授权异常查询、部门人员组添加授权、人员取消授权、批量取消人员授权；
9、设备管理：支持区域管理、工作站管理、门禁设备管理、区域设备管理、门禁组管理、设备固件升级等；
10、拓展功能：支持首卡开门授权、AB门互锁；
11、记录查询：非法记录查询、识别记录查询、告警记录查询、入场人数查询；
12、支持第三方对接参数管理，定时任务管理、推送配置管理、系统日志管理等。</t>
  </si>
  <si>
    <t>门禁管理子系统
包工包料</t>
  </si>
  <si>
    <t>人脸门禁一体机</t>
  </si>
  <si>
    <t>双门磁力锁</t>
  </si>
  <si>
    <t>1、最大拉力：280kgx2(600Lbsx2)直线拉力 ；
2、输入电压：DC12V或DC24V+10% ；
3、工作电流：12V/450mA 24V/220mA；
4、适用门型：木门、玻璃门、金属门、防火门 ；
5、表面温度：低于环境温度+20℃以内 ；
6、适用温度：﹣10℃～55℃ ；
7、适用湿度：环保锌电镀 0~90%相对湿度 ；
8、耐久性：在额定电压下，电控锁经过40000次开启试验后，仍能正常使用；</t>
  </si>
  <si>
    <t>单门磁力锁</t>
  </si>
  <si>
    <t>1、最大拉力：280kg(600Lbs)直线拉力；
2、输入电压：DC12V或DC24V+10% ；
3、工作电流：12V/450mA 24V/220mA；
4、适用门型：木门、玻璃门、金属门、防火门 ；
5、表面温度：低于环境温度+20℃以内 ；
6、适用温度：﹣10℃～55℃ ；
7、适用湿度：环保锌电镀 0~90%相对湿度 ；
8、耐久性：在额定电压下，电控锁经过40000次开启试验后，仍能正常使用；</t>
  </si>
  <si>
    <t>磁力锁配套支架</t>
  </si>
  <si>
    <t>电插锁或电磁锁支架，根据现场实际情况选择相应型号支架，优质铝合金材质</t>
  </si>
  <si>
    <t>门禁电源</t>
  </si>
  <si>
    <t>输出电压：DC12V；输出电流：3A；带输出延时0-5秒；带有常开（常态下，无电源输出；NO与COM）、常闭（常态下，有DC12V电源输出；NC与COM输出）输出</t>
  </si>
  <si>
    <t>出门按钮</t>
  </si>
  <si>
    <t>优质PVC工程塑料，暗装型，输出NO信号；可配合86电器盒</t>
  </si>
  <si>
    <t>消费系统</t>
  </si>
  <si>
    <t>1、支持操作钱包优先级设置自定义；支持每台设备每餐支持交易的卡类型；
2、支持设备脱机时长0-255小时自定义；设备持续脱机交易最大交易总额0-655元自定义；
3、设备单笔交易限额0-655元自定义；日限额指按照1-16类卡设置每类卡每日累计交易的最大金额；日限次指按照1-16类卡设置每类卡每日累计交易的最大次数；
4、餐限额指按照1-16类卡设置每类卡每餐累计交易的最大金额；餐限次指按照1-16类卡设置每类卡每餐累计交易的最大次数；
5、支持折扣设置，可按照1-16类卡自定义设置每类卡交易比例折扣；可按照1-16类卡自定义设置每类卡交易金额折扣；金额折扣判断，当折扣金额大于消费金额时，开启已消费金额折扣，关闭为不折扣；
6、支持附加费设置，可按照1-16类卡自定义设置每类卡交易比例附加；可按照1-16类卡自定义设置每类卡交易金额附加；
7、支持限次折扣/附加费，可分餐分卡类配置多次折扣/附加参数自定义；
8、支持消费机禁用时间段设置，时间段可设置多组；支持交易时补助，可在餐前、餐后补助设置；
9、支持多次消费价格设置，首次消费后价格为n倍，倍数自定义；
10、支持按钱包限制餐限次、日限次；支持设置某餐次首次消费价格和第二次消费价格不一样；
11、餐次管理：系统模式八个餐次：早餐、午餐、晚餐、夜宵等，自主修改、增加餐次及时间段；12、采用多级科目、借贷记账法，完全按照国家财政部财务的标准，实现与财务系统的无缝链接；
13、系统报表丰富：各用户、各商户消费明细及汇总统计信息，提供系统年报、月报、日报、期报等；
14、各个商户分权限、分区域对自己的营业帐目进行查询并打印；</t>
  </si>
  <si>
    <t>消费管理子系统
包工包料</t>
  </si>
  <si>
    <t>智能信息采集设备</t>
  </si>
  <si>
    <t>1、兼容的卡类型 ：符合ISO/IEC 14443A/B标准，Mifare1卡/CPU卡/金融IC卡、手机卡（RF-SIM/RF-UIM卡/双界面卡）、NFC应用终端(SWP-SIM卡，NFC全卡) ，工作频率:13.56MHz；
2、通讯方式支持TCP、WIFI等多种通讯方式；
3、双面3.5寸高清液晶屏显示，定制机械按键；
4、出纳员登录后，联机充值；</t>
  </si>
  <si>
    <t>1、兼容的卡类型 ：Mifare1卡/CPU卡/金融IC卡/手环；
2、支持RJ45以太网、WIFI、选配支持4G等多种网络模式，满足各种网络环境；
3、屏幕：5"+8"，双触摸，支持多点触控，分辨率854*480+1280*800；
4、操作系统：Android 11；2G DDR+16G EMMC；
5、接口：USB Type-A *2，RJ45 LAN口*1，Micro-USB调试口*1，DC电源口*1，支持选配SIM卡槽*1，支持选配Micro TF卡槽*1；
6、灵活可配，可选配二维码、非接触IC卡模块，支持多种支付模式；
7、动态捕捉人脸、3D结构光、活体检测、防视频、照片、面具等攻击；
8、支持的交易方式:人脸识别、刷卡、扫码，支持扣除一卡通余额、微信、支付宝余额等；</t>
  </si>
  <si>
    <t>WDZ-YJY3*2.5</t>
  </si>
  <si>
    <t>线缆及辅材
包工包料</t>
  </si>
  <si>
    <t>WDZ-RYY4*1.0</t>
  </si>
  <si>
    <t>网络化广播主机服务器</t>
  </si>
  <si>
    <t>1、处理器：Core I7 双核四线程（主频2.3G）；
2、显示屏：17.3寸高分辨率液晶显示屏（1600*900)；
3、内存：8G  支持单双通道 1600/1333MHz DDR3 内存，最大支持16G；
4、硬盘：板载128G SSD固态硬盘，mSATA接口；
5、触摸屏:10线电容式触摸屏；
6、板载 ALC897 6 声道高保真音频控制器，支持MIC/Line-out，功放（可内置监听喇叭）；
7、网口：2个千兆网口，支持10/100/1000Mbps；
8、串口：6 个串口，4个RS232，2个RS485；
9、线路输入输出：7路独立音量调节，3路话筒输入，4路线路输入，3路辅助输出，带有高低音音量调节；
10、线路接口：1个3.5话筒输入接口，1个3.5音频输出接口，3个6.35话筒输入接口，4组莲花输入接口，2组莲花输出接；
11、支持网络唤醒，定时开关机，支持上电开机等，提供第三方有权检测机构出具的检测报告影印件或扫描件。</t>
  </si>
  <si>
    <t>主控机房设备
包工包料</t>
  </si>
  <si>
    <t>网络化广播主机软件</t>
  </si>
  <si>
    <t>1、标准TCP/IP网络协议，软件包带有服务器软件（含定时任务、消防报警、无线遥控、外部采播、断网打铃、终端馈送、电话广播、可任意多次使用的分控软件等多个部分）；系统可在同网段的局域网内、跨网关的局域网内以及Internet网上使用。即在总部配置上相关的设备及软件，可以通过INTERNET网对各分部进行远程广播通知等功能，支持多级服务器(适合广域网大型项目)；
2、带有检测功能，可以实时监测任意一个终端节点的使用状态；
3、系统具有传统和网络广播两套系统共存功能，当网络广播出现故障时，可自动切换到模拟系统进行广播，音箱仍然利用IP网络广播系统的音箱，无需再布置；
4、软件具有全双工双向对讲、对讲自动录音、对讲日志、网络话筒自动排队、来电提醒、占线等待及转接等功能；
5、软件具有终端馈送演讲功能：可任意指定一个终端作为广播音源，把此终端本身自带线路、话筒音源实时编码成数字音频流广播到其它任意一个或多个终端；
6、软件具有消防联动报警功能，能接收并处理消防中心信号，按照预先设置，使广播系统发出报警语音；可支持临层、全区报警、分区报警等多种报警模式；内置报警语音播放模块和报警语音采集模块，可播放预存的报警语音或采集外部报警语音；
7、能实现断网定时播放定时任务功能，同时能将IP网络定时任务文件定时更新到各IP终端机本地自带的SD卡中，确保IP终端本地的定时任务及时更新；
8、软件具有多层实时的IP网络广播保障功能，可大大提升广播系统使用过程中的稳定性，在遇到各种网络或设备故障时，都能保证系统的正常运行，声音的正常播放；
9、软件支持文本广播，自动识别文字内容，可通过软件选择文本或输入文字直接进行广播；</t>
  </si>
  <si>
    <t>播放器</t>
  </si>
  <si>
    <t>1、可播放CD/MP3碟片；
2、设有地址拔码开关，设置本机地址，满足多台设备一起使用时的地址确认；
3、电子抗震、防尘，支持USB盘MP3音乐播放；</t>
  </si>
  <si>
    <t>调谐器</t>
  </si>
  <si>
    <t>1、立体声调频收音，电台频率记忆存储可达99个；
2、可以直接输入收听频率，如输入：106.60；
3、收听电台，掉电记忆功能；</t>
  </si>
  <si>
    <t>广播话筒</t>
  </si>
  <si>
    <t>1、频率响应：40Hz-16kHz；
2、指向性：心型指向；
3、输出阻抗：200Ω；
4、灵敏度：45dB，±2dB；
5、有效拾音距离：40cm；
6、咪管长度：390mm；</t>
  </si>
  <si>
    <t>网络化室内音箱</t>
  </si>
  <si>
    <t>1.内置立体声功率放大器，输出阻抗/功率：8Ω/2x20W，音质达到CD级；
2.具有1路话筒输入、1路立体声线路输入、一组广播信号输入，一组录音输出；
3.具有1路RJ45 10/100M网络接口，直接接入网络即可使用；
4.具有1组辅音箱输出接口，能外接辅音箱（定阻）；
5.内置5.25寸低音+3寸高音高保真喇叭单元；</t>
  </si>
  <si>
    <t>三十二路消防联动网络模块</t>
  </si>
  <si>
    <t>1、通过消防报警接口可接收报警系统传过来的控制信号，同时自带网络编码控制功能，自动发送信号到服务器，执行播放任务，一台设备便可完成触发消防报警功能；
2、报警模式可选择邻层报警和自定义报警，自定义报警可自由组合报警方式，任意触发报警，任意报警音频文件等多种报警模式；
3、报警语音文件预存储在IP网络广播服务器中，无需再配置报警语音发生器，能对报警音乐任意设定，一套系统中可以任意添加多台报警矩阵；
4、32路消防报警采集接口，可任意扩展路数,各路具有LED报警指示；
5、具有两种报警采集触发方式，高电平、短路信号方式以供用户选择；
6、标配2个10/100M  RJ45网络交换机接口，接口无输入输出之分，直接接入网络中，能接受IP广播控制软件的控制；
7、有以太网口地方即可接入,支持跨网段和路由；</t>
  </si>
  <si>
    <t>时序电源控制器</t>
  </si>
  <si>
    <t>1、16路电源管理，依次开启关闭；
2、具地址码选择，可多台并机工作；
3、停电恢复时还是依次按顺序开启16路输出；
4、具有短路触发功能；
5、具有1路短路输出功能；
6、2路万能插座，14路国标插座；</t>
  </si>
  <si>
    <t>控制电脑</t>
  </si>
  <si>
    <t>分控中心设备
包工包料</t>
  </si>
  <si>
    <t>网络化广播分控软件</t>
  </si>
  <si>
    <t>1、管理节目库资源，为所有音频终端器提供定时播放和实时点播媒体服务；
2、编程定时任务，支持编程多套定时方案，支持选择任意终端和设置任意时间；支持定时任务执行测试、设置重复周期；
3、支持终端音频采播功能，实现听力考试语音文件采播；
4、支持本地音频采集功能，播放到任意指定终端；
5、支持音频终端外控电源管理；
6、支持报警任务自动解除报警功能；</t>
  </si>
  <si>
    <t>网络化智能寻呼站</t>
  </si>
  <si>
    <t>1、可与各终端，寻呼话筒等实现全双工双向对讲功能，也可对各点、各区域及所有区域进行广播和文件播放功能；
2、支持一键实现寻呼对讲、广播任意终端功能，可自定义32个功能快捷键,根据用户情况，提供了八个快捷键显示界面，方便直观；
3、具有红色紧急求助按键，实现快速求助功能，同时支持自定义一键求助快捷键功能；
4、具有USB接口，自带SD卡，并支持点播或广播U盘、SD卡和服务器的音频文件；5、具有短路控制输入输出接口，可实现触发联动功能；
6、具有1个10/100M RJ45网络接口，支持DHCP自动获取IP地址功能；
7、内置3W全频扬声器，声音清晰，洪亮，可播放本地音频和接收远程音频信号进行本地播放，同时还可实现监听功能；</t>
  </si>
  <si>
    <t>1.内置立体声功率放大器，输出阻抗/功率：8Ω/2x20W，音质达到CD级；
2.具有1路话筒输入、1路立体声线路输入、一组广播信号输入，一组录音输出；
3.具有1路RJ45 10/100M网络接口，直接接入网络即可使用；
4.具有1组辅音箱输出接口，能外接辅音箱（定阻）；
5.内置5.25寸低音+3寸高音高保真喇叭单元；
6.包含一套数字UHF无线教学领夹式话筒NFC接近对频；</t>
  </si>
  <si>
    <t>校园广播系统前端设备
包工包料</t>
  </si>
  <si>
    <t>IP网络节能功放</t>
  </si>
  <si>
    <t>台（个</t>
  </si>
  <si>
    <t>1、支持1路RCA莲花混合输出、2路6.3话筒输入、3路RCA线路输入、话筒1有强切入优先，可独立调节音量。
2、100V、70V定压输出&amp;4Ω-8Ω定阻输出。
3.输出具备短路、过流、过载保护及LED警示。
4.内置自激、过热、开关机防冲击保护及LED警示。
5、内置高保真功放模块，具有180W输出；
6、1个标准RJ45(10/100M)网络交换接口，支持局域网、广域网接入；
7、频率响应范围80Hz～16KHz。
8、信噪比＞65dB</t>
  </si>
  <si>
    <t>壁挂扬声器</t>
  </si>
  <si>
    <t>1、额定功率：6W； 
2、最大功率：15W；                                              
3、频率响应：130-18000Hz；                                        
4、灵敏度：93dB±3dB；                      
5、输入电压：黑-COM 白-70V 红-100V；                                                         
6、喇叭单元：6.5〞 + 0.5〞；</t>
  </si>
  <si>
    <t>1、支持1路RCA莲花混合输出、2路6.3话筒输入、3路RCA线路输入、话筒1有强切入优先，可独立调节音量。
2、100V、70V定压输出&amp;4Ω-8Ω定阻输出。
3.输出具备短路、过流、过载保护及LED警示。4.内置自激、过热、开关机防冲击保护及LED警示。
5、内置高保真功放模块，具有180W输出；
6、1个标准RJ45(10/100M)网络交换接口，支持局域网、广域网接入；
7、频率响应范围80Hz～16KHz。
8、信噪比＞65dB</t>
  </si>
  <si>
    <t>天花扬声器</t>
  </si>
  <si>
    <t>室外音柱</t>
  </si>
  <si>
    <t>1、额定功率：120W   最大功率：180W；                           
2、灵敏度：91dB±3dB；                          
3、输入电压：黑-COM  红-100V；                     
4、频率响应：105-18000Hz；             
5、喇叭单元：6 x 6.5〞+0.5"高音；</t>
  </si>
  <si>
    <t>石头形草地音箱</t>
  </si>
  <si>
    <t>1、额定功率 20W；
2、最大功率 30W；
3、频率响应 120-15KHz；
4、灵敏度 95dB；
5、喇叭单元 1×6.5″；</t>
  </si>
  <si>
    <t>1、支持1路RCA莲花混合输出、2路6.3话筒输入、3路RCA线路输入、话筒1有强切入优先，可独立调节音量。
2、100V、70V定压输出&amp;4Ω-8Ω定阻输出。
3.输出具备短路、过流、过载保护及LED警示。
4.内置自激、过热、开关机防冲击保护及LED警示。
5、内置高保真功放模块，具有360W输出；
6、1个标准RJ45(10/100M)网络交换接口，支持局域网、广域网接入；
7、频率响应范围80Hz～16KHz。
8、信噪比＞65dB</t>
  </si>
  <si>
    <t>WDZ-RYSP2*1.0mm²</t>
  </si>
  <si>
    <t>校园广播系统辅助材料
包工包料</t>
  </si>
  <si>
    <t>WDZ-RYSP2*2.5mm²</t>
  </si>
  <si>
    <t>其他辅料</t>
  </si>
  <si>
    <t>另购BNC头、焊锡、松香、扎带、线号、防水胶布、电工胶布、标签、插排等辅助材料。</t>
  </si>
  <si>
    <t>控制端部分
包工包料</t>
  </si>
  <si>
    <t>信息发布控制系统软件</t>
  </si>
  <si>
    <t>1、软件采用B/S架构支持分级部署，播放终端可自由增减，模块化结构，支持远程升级，开放友好的操作界面，易于部署和维护；
2、软件后台系统登录后首页有驾驶舱功能，通过驾驶舱可以了解整个系统各个功能模块的汇总数据（包括但不限于：服务器信息、设备信息、设备在线状态、软件版本、节目属性、素材、模板、用户信息等模块；
3、素材管理，支持视频，图片，文本、PPT、流媒体、网页等文件的上传和创建、下载等管理，支持多级目录设置，支持各文件的预览；
4、模板管理，系统自带模板库，支持常用模板，特殊模板，专用模板，自定义模板等功能模块；
5、节目管理，支持横屏和竖屏的节目创建，支持根据分辨率、操作系统版本创建不同类型的节目，节目支持图片、视频、文本、流媒体、网页、天气、PM2.5、温湿度、日期时间、PPT等多媒体元素组合播放；
6、设备管理，设备管理主要包括设备基础配置和远程控制2大模块，支持远程升级，可通过网络进行智能软件升级，无需到现场进行操作；可对所有终端实施分组管理模式，同一组的终端可以进行统一设置；
7、每个液晶屏幕上可以播放不同的节目，每个液晶屏幕上可以自由分割出多画面同时播放，支持各种高清播放格式文件；
8、播放列表设定多个媒体内容的循环播放、定时播放、随时插播等发布顺序等进行编制和定义管理；
9、主控端控制可对所有显示终端的音量大小/开关机时间/监控画面/状态刷新、休眠开启和关闭等功能进行远程控制；
10、对系统的用户及用户组、发布点及发布组、多级管理等功能进行权限的设置，以方便系统的管理及维护；
11、前端媒体发布终端具备一定的存储能力，可支持本地离线的发布，保证遇紧急网络故障时，所有显示终端都可正常播出本地节目；
12、日志管理，实时查看各终端的网络联机状态监控其运行情况，提供播放日志；
13、权限管理，系统支持分配不同的权限给不同的用户，由系统管理员自由划分权限和分配对应的终端管理，权限配置灵活方便；</t>
  </si>
  <si>
    <t>43寸信息发布屏</t>
  </si>
  <si>
    <t>1、屏幕参数：屏幕尺寸：43寸、屏幕规格：原装A+屏、屏幕比例 16：9、物理分辨率：1920*1080、屏幕亮度：400cd/㎡、可视角度：178/178度、屏幕对比度：1200：1；
2、控制系统：内置专用安卓显控主板，安卓11.0以上系统版本，CPU采用RK3568四核64位Cortex-A55，频率高达2.0GHz，DDR3-2G内存，EMMC-16G存储，可扩展至32G/64G，支持1080P多格式视频解码；3、外置接口：HDMI2.0高清输出*1、USB*2、3.5音频输出*1、DC输入*1、RJ45*1千兆网卡，同时支持WIFI 2.4G和BT4.1传输、TF卡插槽*1、可定制多种外部接口；
4、设计标准：参考工业设计标准，在恶劣环境下能安全、稳定的运行，同时兼顾环保、美观以及便于使用和维修的设计原则；
5、外观材质：正面铝合金前框和钢化玻璃+背面优质钣金，采用阳极氧化和金属烤漆/喷涂工艺；
6、外观颜色：银+黑色外观，高端大气；
7、散热方式：无风扇整体机身散热；
8、安装方式：壁挂/嵌入/吊装等多种安装方式，支持横竖屏画面自适应，标配壁挂安装支架；
9、专业电源：220V-240V ，50/60Hz；
10、工作环境：-10℃～50℃，10%～75%RH Non-Condensing；</t>
  </si>
  <si>
    <t>前端设备
包工包料</t>
  </si>
  <si>
    <t>室外LED全彩屏</t>
  </si>
  <si>
    <t>套（m2）</t>
  </si>
  <si>
    <t>1.像素点组成：采用三合一表贴灯珠,点间距：≤4mm
2.平整度：≤0.1mm,像素密度:10000点/㎡,模组尺寸:320mm×160mm,白平衡亮度(校正后):≥5000cd/m²
3.色温：1000K-25000K可调，并可自定义,色温值，可设：100%,75%,50%,,25%等多挡电平白场调节，色温,误差≤200K
4.整屏像素失控率：符合SJ/T 11141-2017标准 C级，Pz≤1×10⁴
5.电源因数:采用PFC电源供电，LED显示屏供电电源的功率因数不小于90%,转换效率不小于70%。
6.电源(a.c.)引出线必须使用三芯电源线，其中地线必须接设备的保护接地端牢固，其接触电阻不应大于0.1欧姆，并应能承受不小于19.6N的拉力作用60s不损伤和脱落
7.依据GB/T 17626.5-2019交流电源端：1.2/50us,线对线±1kV,线对地±2kV，测试过程中样品无异常， 符合性能判据A
8.高温60℃,湿度不低于95%,保持时间不低于6h;湿度保持不变，降温至30℃,保持时间不低于8h,中间转换时间不小于lh,常温恢复2h,受试样品外观 结构和功能均正常9.依据GB/T 16422.3-2022标准中方 法A:使用UVA-340灯的人工加速气候老化灯型：1A型(UVA-340)波长：340nm辐照度：0.76W/m² ·nm曝光周期：(60±3℃)黑色面板温度下UV照射8h干燥；(50±3℃)黑色面板温度下4h凝露持续时间：168小时试验后样品表面无明显变化
10.屏体正面为亚黑处理，反光率 ≤2%
11.采用FR-4材质，灯驱合一，多层线路板HDI设计，焊盘采用沉金工艺处理，充分保证单模块安装的稳定性和抗氧化性，2层电路板结构设计，采用消隐电路设计，电流分布均匀，功耗小、散热快，电路及表面处理采用多层盲孔设计及沉金工艺设计
12.采用集成HUB接收卡控制，支持1个千兆自适应RJ45接口 和HDMI,支持通讯状态监测
13.支持逐点校正参数存储，具有自带掉电存储功能，断电后可 保存色度、亮度校正系数及其他参数值
14.支持热插拔，具有热拔插检测电路，检测是否有模组更换，识别有模组被更换，自动读取存储在模组上的数据并识别模组并加载色度校正
15.提供第三方检测机构出具的具有CMA、ilac-MRA及CNAS标识的产品检测报告复印件，加盖设备生产厂家公章
16.提供LED高清显示屏CCC、节能，要求提供证书复印件加盖制造商公章并且为保证产品稳定性LED 产品为自主开发产品，不接受 OEM 及代加工企业的产品；
17.所投LED屏具有非线性校正显示控制方法及其装置。投标时需提供国家级权威机构出具的技术证明文件复印件或影印件
18.显示屏具有LED驱动器、包括其的LED显示屏及LED驱动芯片的驱动方法，具有LED芯片的固晶方法及具有其的显示模组的封装方法。投标时需提供国家级权威机构出具的技术证明文件复印件或影印件</t>
  </si>
  <si>
    <t>视频处理器</t>
  </si>
  <si>
    <t>1.支持 HDMI、DVI、VGA、CVBS、USB 信号输入；
2. 配置 5 路千兆网口输出，单台设备最大支持 230 万像素带载，输出横向最大为 3840 像素，纵向最大为 2160 像素；
3. 配置 1 路 HDMI 监控接口，实时监看 LED 大屏显示画面；
4. 内置多种常见输入分辨率，支持视频源分辨率自适应；
5.可通过前面板按键一键切换输入信号；
6.支持信号源裁剪，可放大显示重点区域或裁去信号源黑边；
7.亮度/色温/色域/Gamma 精密调节，LED 屏幕显示更自然真实；8.支持多个场景的保存及调用，快速切换大屏布局；
9‘支持一键切换输出画面缩放模式，可自定义输出画面大小及位置；
10.支持随路音频和 3.5mm 独立音频输入和输出；
11.支持 EDID 配置；
12.支持设备备份，保障系统稳定运行。</t>
  </si>
  <si>
    <t>接收卡</t>
  </si>
  <si>
    <t>1、单卡最大带载分辨率512×512@60Hz，最多支持32组并行数据；
2、无需转接板，单卡自带HUB75接口，更加稳定；
3、支持亮度校正，对每个灯点的亮度进行校正，有效消除亮度差异，使整屏的亮度达到高度一致；
4、快速亮暗线调节在调试软件上进行快速亮暗线调节，快速解决因箱体及模组拼接造成的显示屏亮暗线，调节过程中即时生效，简单易用；
5、配合支持3D功能的独立主控，在软件或独立主控的操作面板上开启3D功能，并设置3D参数，使画面显示3D效果；
6、Mapping功能开启，每个箱体上会显示数字，清楚告诉您当前箱体是哪个网口下的哪张接收卡，直观的看到显示屏连接状况。从此让箱体排查变得轻松简单，快速定位问题箱体，再也无需再爬上爬下，根据走线更改连屏文件即可；
7、可以监测自身的温度和电压，无需其他外设，在软件上可以查看接收卡的温度和电压；
8、检测发送设备与接收卡间或接收卡与接收卡间的网络通讯质量，记录错误包数，协助排除网络通讯隐患；
9、支持5pin液晶模块，用于显示接收卡的温度、电压、单次运行时间和总运行时间；
10、支持回读接收卡的固件程序并保存到本地；
11、支持画面90度倍数旋转；
12、RGB独立Gamma调节技术增加调节维度，通过对“红Gamma”、“绿Gamma”、“蓝Gamma”分别进行调节，有效控制显示屏低灰不均匀、白平衡漂移等问题，使画面更加真实，提高色彩调节的灵活性。</t>
  </si>
  <si>
    <t>多媒体播放器</t>
  </si>
  <si>
    <t>1、控制系统：内置专用显控主板，CPU采用RK3568四核64位Cortex-A55，频率高达2.0GHz，DDR3-2G内存，EMMC-16G存储，可扩展至32G/64G，支持1080P多格式视频解码；
2、外置接口：HDMI2.0高清输出*1、USB*2、3.5音频输出*1、DC输入*1、RJ45*1千兆网卡，同时支持WIFI 2.4G和BT4.1传输、TF卡插槽*1；
3、设计标准：参考工业设计标准，在恶劣环境下能安全、稳定的运行，同时兼顾环保、美观以及便于使用和维修的设计原则；
4、外观材质：全铝合金材质+阳极氧化工艺；
5、外观颜色：银灰色机身，高端大气；
6、散热方式：外壳自带散热片，整体机身散热；
7、安装方式：桌面式/壁挂安装 ；
8、专业电源：12V/1A适配器供电；
9、工作环境：-10℃～50℃，10%～75%RH Non-Condensing；</t>
  </si>
  <si>
    <t>4G套件</t>
  </si>
  <si>
    <t>4G模块</t>
  </si>
  <si>
    <t>客户端软件</t>
  </si>
  <si>
    <t>1、支持主流视频格式：MPG、AVI、MP4、RMVB、MKV、MOV；
2、支持主流图片格式：JPG、PNG、GIF、BMP、JPEG；
3、支持主流文档格式：PDF、PPT、WORD、EXCEL；
4、支持需支持文本、GIF、媒体、天气、时钟、文本、温度、RSS、倒计时、炫彩文字等多种复杂媒体组合；
5、软件支持自动搜索连接终端，并进行屏体配置、节目发布、播放控制等；
6、支持自动统计媒体播放次数、时长（精确到毫秒）；
7、支持多窗口自定义布局播放，可任意设定播放窗口分辨率，同时支持多种标准分辨率选择，可根据X、Y偏移和宽高任意设定窗口布局方式，窗口数量不限；
8、支持局域网内实时控制，包括重启终端、软件更新、音量调节、显示屏亮度调节、双模切换（需使用诺瓦Taurus系列多媒体播放盒）、支持开关屏；
9、支持查看媒体播放日志，并支持以日期范围、类型等条件进行查询；
10、支持远局域网设置对时，对时需支持NTP、射频对时、GPS对时多种方式；
11、软件同时支持X86（必须配合诺瓦X86播放软件）、ARM架构终端一体化设备，支持现有X86同步终端的利旧使用，并支持以上终端设备的混合使用；
12、软件支持节目导入和导出，导出到U盘支持即插即播和拷贝播放两种方式；
13、支持高级节目由节目经过排期形成。用户可新建、编辑、删除、导入、导出和发布高级节目；
14、支持播放设备字体管理，用户可以进行添加、删除操作；15、支持手动开启或关闭显示屏、风扇等的电源，以及设置电源定时控制规则。</t>
  </si>
  <si>
    <t>智能配电柜</t>
  </si>
  <si>
    <t>定制60KW，显示屏3组9路、空调散热独立1组3路，检修插座，照明开关，防雷浪涌，电源+卡托（不含卡，延时上电，手动/自动转换开关、</t>
  </si>
  <si>
    <t>钢结构/包边</t>
  </si>
  <si>
    <t>1、安装结构需保证LED高清显示屏的整体均匀平滑，结构便于安装和调试；
2、符合装修风格，定制超薄包边，钛黑拉丝不锈钢或根据现场环境由业主指定，
3、LED显示屏选用环保型铝型材框架安装,其框架材料经过严格环保、无毒测试,符合国 家《GB/T26572-2011》标准限量要求。</t>
  </si>
  <si>
    <t>简易箱体</t>
  </si>
  <si>
    <t>国产定制，材料工艺采用压铸铝箱体一体成型，多箱体拼接时，相邻箱体的水平/垂直偏差，需通过定位销快速锁扣等结构实现精准对齐。顶部承重:防止吊装时箱体变形，户外抗风压:需符合安装地区的气象条件</t>
  </si>
  <si>
    <t>室外防水音柱</t>
  </si>
  <si>
    <t>1、额定功率：40W   最大功率：60W；                           
2、灵敏度：91dB±3dB；                          
3、输入电压：黑-COM  红-100V；                     
4、频率响应：120-18000Hz；             
5、喇叭单元：4 x 4〞+0.5" 高音；</t>
  </si>
  <si>
    <t>功放</t>
  </si>
  <si>
    <t>1、100V、70V定压输出&amp;4Ω-16Ω定阻输出；
2、输出具备短路、过流、过载保护及LED警示；
3、内置自激、过热、开关机防冲击保护及LED警示；
4、饱和失真及LED警示；
5、信号电平指示LED；
6、内置智能温度检测驱动风冷，采用低噪声风扇；
7、3路RCA莲花线路输入；
8、2路话筒输入，话筒1有强切入优先；
9、各输入通道音量独立调节；
10、高低音调节；
11、2路RCA莲花混合输出；
技术参数： 
1、电源 AC220V/50Hz；
2、噪声比 话筒：&gt;68dB   线路：&gt;82dB；
3、总谐波失真&lt;0.1% at 1KHz；
4、频率响应 60Hz-18KHz（±2dB）；
5、音调 低音：±10dB at 100Hz，高音：±10dBB at 10KHz；
6、话筒输入灵敏度&amp;阻抗：8mV/600Ω不平衡；
7、线路输入灵敏度&amp;阻抗：250mV/10KΩ不平衡；
8、线路输出灵敏度&amp;阻抗：1V/600Ω不平衡；
9、默音调节 0-38dB；10、输出功率 120W；
11、电源功耗 10-180W；</t>
  </si>
  <si>
    <t>WDZ-YJY4*70+1*35</t>
  </si>
  <si>
    <t>屏体内的信号排线、电源线、控制线、网线等</t>
  </si>
  <si>
    <t>数字调音台</t>
  </si>
  <si>
    <t>1、不少于40路全处理通道输入，支持噪声门、压缩器、高低通滤波器、效果插入等等功能
2、不少于25条混音母线
3、不少于数字音频网络达96输入和96输出
4、支持ADC/DAC采样率
5、不少于25个100mm电动推子
6、40bit浮点处理7、不少于32路输入通道
8、不少于16个AUX输出
9、不少于8个DCA编组
10、不少于6个MuteGroup静音编组
11、不少于8个立体声效果器
12、不少于1个立体声AES/EBU输出
13、不少于1对MIDI输入输出
14、共模抑制＞90dB
15、D/A动态范围≥109dB
16、TRS最大输出电平≥21dBu
17、通过无线网络，可由平板电脑进行控制
18、内置RTA功能
19、支持的个人监听系统
20、36个用户自定义键21、通过SD/SDHC可实时录制/播放不少于32轨双向音频
22、通过USB线连接电脑，支持32×32的录播
23、不少于7寸彩色显示屏
24、通过无线网络，可由IPhone/IPad中的应用程序进行控制
25、自适应的开关式电源</t>
  </si>
  <si>
    <t>600人报告厅
包工包料</t>
  </si>
  <si>
    <t>1、频率响应：49Hz–43kHz（-3dB)
2、单元尺寸：1x低频5"，1x高频1"
3、投射角度：90º
4、最大声压级：108dB峰值
5、分频点：2.3kHz
6、输入灵敏度：0.775VRMS
7、功放输出功率：LF50W，HF25W</t>
  </si>
  <si>
    <t>1、模拟输入通道：≥16+8（可自定义设置路数）；.输出接口：模拟输出通道：≥16+8（可自定义设置路数）；
2、显示屏：≥2.9英寸全彩高清显示屏，网络输入接口：≥2*RJ45接口（支持16个通道），控制接口：≥2*RJ45接口.1*RS232接口.1*RS485接口.8*GPIO控制接口.2*USB接口，1*DEBUG接口；提供设备接口图片佐证。
3、具有网络音频系统运维管理平台，设备支持激活配网、路由配置、参数配置（12段PEQ、高低通滤波器、噪声门、压缩器、扩展器、31段GEQ、AGC、AEC、ANS、反馈抑制器、闪避器、矩阵混音、自动混音、延时器、反相等）
4、输入通道：音量调节(VOLUME).延时器(DELAY).高通滤波器(HPF).低通滤波器(LPF).参量均衡器(PEQ).压缩器(COMP).噪声门(NOISEGATE).扩展器(EXP).自动增益(AGC).反馈抑制(HS);输出通道：音量调节(VOLUME).延时器(DELAY).高通滤波器(HPF).低通滤波器(LPF).参量均衡器(PEQ).压缩器(COMP).扩展器(EXP).31段图示均衡器(GEQ).数字分频器(FD).反相器(INVERT);内置通道处理模块：自动混音(AutoMix).回声消除(AEC).降噪(ANS).闪避器(PD).混音(MIX)。</t>
  </si>
  <si>
    <t>1、前面板不少于2个直通式万用插座；
2、后面板不少于8个受控万用插座；
3、每一路开关间隔时间≤1秒；
4、支持RS232中控接口；
5、具有级联功能；
6、在进行绝缘电阻和抗电强度实验时，依据：GB8898-2011《音频、视频及类似电子设备安全要求》，绝缘电阻：基本绝缘或用附加绝缘隔离的零部件≥2MΩ，用加强隔离的零部件之间≥4MΩ；抗电强度：基本绝缘或用附加绝缘的零部件之间峰值能够达到2120V，用加强绝缘隔离的零部件之间峰值能够达到4240V。提供第三方有权检测机构出具的检测报告影印件或扫描件。</t>
  </si>
  <si>
    <t>左声道线阵列三分频音箱</t>
  </si>
  <si>
    <t>一、近场*1只
1、单元配置：不低于2只10"磁高效率中低音单元，1只1.4"喉口90芯中音，44芯高音同轴钕磁驱动器
2、具有可提高声音质量技术的专用波导管，让覆盖精确、变化均匀，最大声压级≥133dB，提供第三方有权检测机构出具的检测报告影印件或扫描件。
3、频率响应（3dB）：不劣于60Hz-18kHz
4、频率响应（-10dB）：不劣于55Hz-20kHz
5、额定功率：≥500W，≥2000W峰值
6、灵敏度：≥101dB
7、额定阻抗：8Ω
8、水平角度：≥90°-100°；
二、中场*1只
1、单元配置：不低于2只10"磁高效率中低音单元，1只1.4"喉口90芯中音，44芯高音同轴钕磁驱动器
2、具有可提高声音质量技术的专用波导管，让覆盖精确、变化均匀，最大声压级≥133dB
3、频率响应（3dB）：不劣于60Hz-18kHz
4、频率响应（-10dB）：不劣于55Hz-20kHz
5、额定功率：≥500W，≥2000W峰值
6、灵敏度：≥101dB
7、额定阻抗：8Ω
8、水平角度：≤80°；
三、远场*1只
1、单元配置：不低于2只10"磁高效率中低音单元，1只1.4"喉口90芯中音，44芯高音同轴钕磁驱动器，提供第三方有权检测机构出具的检测报告影印件或扫描件。
2、具有可提高声音质量技术的专用波导管，让覆盖精确、变化均匀，最大声压级≥133dB
3、频率响应（3dB）：不劣于60Hz-18kHz
4、频率响应（-10dB）：不劣于55Hz-20kHz
5、额定功率：≥500W，≥2000W峰值
6、灵敏度：≥101dB
7、额定阻抗：8Ω
8、水平角度：≤60°；
9、垂直角度：≥15°；
四、近场、中场、远场音箱组合垂直线阵吊挂安装，考虑到整体美观性，3只音箱的宽度必须一致。</t>
  </si>
  <si>
    <t>中置声道线阵列三分频音箱</t>
  </si>
  <si>
    <t>一、近场*1只
1、单元配置：不低于2只10"磁高效率中低音单元，1只1.4"喉口90芯中音，44芯高音同轴钕磁驱动器
2、具有可提高声音质量技术的专用波导管，让覆盖精确、变化均匀，最大声压级≥133dB
3、频率响应（3dB）：不劣于60Hz-18kHz
4、频率响应（-10dB）：不劣于55Hz-20kHz
5、额定功率：≥500W，≥2000W峰值
6、灵敏度：≥101dB
7、额定阻抗：8Ω
8、水平角度：≥90°-100°；
二、中场*1只
1、单元配置：不低于2只10"磁高效率中低音单元，1只1.4"喉口90芯中音，44芯高音同轴钕磁驱动器
2、具有可提高声音质量技术的专用波导管，让覆盖精确、变化均匀，最大声压级≥133dB
3、频率响应（3dB）：不劣于60Hz-18kHz
4、频率响应（-10dB）：不劣于55Hz-20kHz
5、额定功率：≥500W，≥2000W峰值
6、灵敏度：≥101dB
7、额定阻抗：8Ω8、水平角度：≤80°；
三、远场*1只
1、单元配置：不低于2只10"磁高效率中低音单元，1只1.4"喉口90芯中音，44芯高音同轴钕磁驱动器
2、具有可提高声音质量技术的专用波导管，让覆盖精确、变化均匀，最大声压级≥133dB
3、频率响应（3dB）：不劣于60Hz-18kHz
4、频率响应（-10dB）：不劣于55Hz-20kHz
5、额定功率：≥500W，≥2000W峰值
6、灵敏度：≥101dB
7、额定阻抗：8Ω8、水平角度：≤60°；
9、垂直角度：≥15°；
四、近场、中场、远场音箱组合垂直线阵吊挂安装，考虑到整体美观性，3只音箱的宽度必须一致。</t>
  </si>
  <si>
    <t>右声道线阵列三分频音箱</t>
  </si>
  <si>
    <t>一、近场*1只
1、单元配置：不低于2只10"磁高效率中低音单元，1只1.4"喉口90芯中音，44芯高音同轴钕磁驱动器
2、具有可提高声音质量技术的专用波导管，让覆盖精确、变化均匀，最大声压级≥133dB
3、频率响应（3dB）：不劣于60Hz-18kHz4、频率响应（-10dB）：不劣于55Hz-20kHz
5、额定功率：≥500W，≥2000W峰值
6、灵敏度：≥101dB
7、额定阻抗：8Ω
8、水平角度：≥90°-100°；
二、中场*1只
1、单元配置：不低于2只10"磁高效率中低音单元，1只1.4"喉口90芯中音，44芯高音同轴钕磁驱动器
2、具有可提高声音质量技术的专用波导管，让覆盖精确、变化均匀，最大声压级≥133dB
3、频率响应（3dB）：不劣于60Hz-18kHz
4、频率响应（-10dB）：不劣于55Hz-20kHz
5、额定功率：≥500W，≥2000W峰值
6、灵敏度：≥101dB
7、额定阻抗：8Ω
8、水平角度：≤80°；
三、远场*1只
1、单元配置：不低于2只10"磁高效率中低音单元，1只1.4"喉口90芯中音，44芯高音同轴钕磁驱动器
2、具有可提高声音质量技术的专用波导管，让覆盖精确、变化均匀，最大声压级≥133dB
3、频率响应（3dB）：不劣于60Hz-18kHz
4、频率响应（-10dB）：不劣于55Hz-20kHz
5、额定功率：≥500W，≥2000W峰值
6、灵敏度：≥101dB
7、额定阻抗：8Ω
8、水平角度：≤60°；
9、垂直角度：≥15°；
四、近场、中场、远场音箱组合垂直线阵吊挂安装，考虑到整体美观性，3只音箱的宽度必须一致。</t>
  </si>
  <si>
    <t>线阵列吊架</t>
  </si>
  <si>
    <t>1、线阵列框架连接到每个音箱吊挂硬件上,组成使用方便、高雅美观的线阵列吊挂系统。</t>
  </si>
  <si>
    <t>拉声像全频音箱</t>
  </si>
  <si>
    <t>1、频率响应：（-3dB）65Hz-18kHz，（-10dB）60Hz-20KHz
2、单元组成：2只12寸强磁高效率中低音单元，1只1.4寸喉口75芯强磁复合振膜驱动器
3、额定功率：600W，峰值：2400W
4、灵敏度：103dB
5、声压级：131dB，峰值：137dB
6、额定阻抗：4Ω
7、指向性（-6dB）：60°×40°</t>
  </si>
  <si>
    <t>超低频音箱</t>
  </si>
  <si>
    <t>1、一款单18"超低音箱，倒相式音箱设计，具有声音丰满有力度；
2、单元配置：1只18"100芯低音单元；
3、音箱采用多层复合夹板，耐磨聚脲喷涂；
4、频率响应(-3dB)：35Hz-300Hz；
5、单元组成：1只18"/4"(100芯)音圈低音单元；
6、额定功率：800W连续，3200W峰值，提供第三方有权检测机构出具的检测报告影印件或扫描件。
7、灵敏度：102dB1米/1瓦；
8、声压级：131dB连续，137dB峰值，提供第三方有权检测机构出具的检测报告影印件或扫描件。
9、额定阻抗：8Ω。</t>
  </si>
  <si>
    <t>流动返听音箱</t>
  </si>
  <si>
    <t>1、频率响应：（-3dB）75Hz-18kHz，（-10dB）70Hz-20kHz
2、单元配置：1只12"高效率中低音单元和1只1"喉口44芯驱动器，配置专门设计的号角
3、额定功率：300W，峰值：1200W
4、灵敏度：97dB
5、声压级：122dB，峰值：128dB
6、额定阻抗：8Ω
7、指向性（-6dB）：70°×40°</t>
  </si>
  <si>
    <t>台唇音箱</t>
  </si>
  <si>
    <t>1、频率响应：（-3dB）60Hz-18kHz，（-10dB）55Hz-20kHz
2、单元组成：一只8"高效率低音单元，一只1"喉口25芯高分子聚酯膜高音驱动器
3、功率：150W，峰值：600W
4、灵敏度：93dB
5、声压级：115dB，峰值：121dB
6、额定阻抗：8Ω
7、指向性（-6dB）：90°×50°</t>
  </si>
  <si>
    <t>辅助音箱</t>
  </si>
  <si>
    <t>1、单元配置：1只12"高效率中低音单元，1只1"喉口44芯聚酯膜高音驱动器配上90°×50°可旋转号角
2、采用静电防尘音箱装置技术，最大声压级：≥131dB，提供第三方有权检测机构出具的检测报告影印件或扫描件。
3、频率响应(-3dB)：50Hz-20KHz
4、额定功率：400W连续，1600W峰值
5、灵敏度：99dB1米/1瓦
6、额定阻抗：8Ω
7、指向性(-6dB)：90°×50°</t>
  </si>
  <si>
    <t>数字功率放大器（左中右）</t>
  </si>
  <si>
    <t>1、ClassD类功率放大的数字功放，1U的机身高度2、立体声功率8Ω：4×1000W，4Ω：4×1700W，2Ω：4×2890W
3、桥接功率16Ω：2×2000W，8Ω：2×3400W，4Ω：2×5780W
4、输出电压：89.4V
5、频响典型值：+0dB，-0.5dB(10%额定输出功率，8Ω，20Hz-20kHz)
6、输入灵敏度可选择：38dB，35dB，32dB，29dB
7、信噪比≥105dB(A计权，20Hz-20kHz，8Ω)
8、失真度典型值：0.01%(10%额定输出功率，1kHz，8Ω)
9、阻尼系数典型值：5000(8Ω，20Hz-200Hz)
10、保护功能电源欠压保护、功放输出直流保护、过热保护、温度功率控制、过载功率控制</t>
  </si>
  <si>
    <t>数字功率放大器（拉声像）</t>
  </si>
  <si>
    <t>1、不大于1U的机身高度
2、立体声功率8Ω：2×1200W
3、立体声功率4Ω：2×1800W
4、桥接功率8Ω：1×3600W
5、输出电压：98.0V
6、输入灵敏度0.775Vrms
7、信噪比：≥100dB(A计权/20Hz-20kHz，8Ω)
8、失真度典型值：0.01%(10%，1kHz，8Ω)
9、阻尼系数(5Hz-1KHz)：1000(8Ω，20Hz-200Hz)
10、频率响应：：±0.5dB
11、保护功能软启动保护/过热保护/过流保护/直流保护/射频保护</t>
  </si>
  <si>
    <t>数字功率放大器（超低）</t>
  </si>
  <si>
    <t>1、不大于2U的机身高度
2、立体声功率8Ω：2×1200W
3、立体声功率4Ω：2×1800W
4、桥接功率8Ω：1×3600W
5、输出电压：98.0V
6、输入灵敏度0.775Vrms
7、信噪比：≥100dB(A计权/20Hz-20kHz，8Ω)
8、失真度典型值：0.01%(10%，1kHz，8Ω)
9、阻尼系数(5Hz-1KHz)：1000(8Ω，20Hz-200Hz)
10、频率响应：：±0.5dB
11、保护功能软启动保护/过热保护/过流保护/直流保护/射频保护
12、不小于4寸触摸屏，支持按键和触摸屏双备份调试功能，支持TCP、UDP、USB、RS232、RS485控制，支持每通道温度，功率，电压，电流监控，内置强大的2进2出DSP处理器功能，支持80个场景保存模式，支持中文简体，中文繁体，英文三种语言，设备支持TCP/UDP协议网络远程开关机，支持电脑/平板/手机软件管理，提供第三方有权检测机构出具的检测报告影印件或扫描件。</t>
  </si>
  <si>
    <t>数字功率放大器（返听）</t>
  </si>
  <si>
    <t>1、不大于1U的机身高度
2、立体声功率8Ω：4×600W
3、立体声功率4Ω：4×900W
4、桥接功率8Ω：2×1800W
5、输出电压：69.3V
6、输入灵敏度0.775Vrms
7、信噪比：≥100dB(A计权/20Hz-20kHz，8Ω)
8、失真度典型值：0.01%(10%，1kHz，8Ω)
9、阻尼系数(5Hz-1KHz)：1000(8Ω，20Hz-200Hz)
10、频率响应：：±0.5dB
11、保护功能软启动保护/过热保护/过流保护/直流保护/射频保护</t>
  </si>
  <si>
    <t>数字功率放大器（台唇）</t>
  </si>
  <si>
    <t>1、不大于1U的机身高度
2、立体声功率8Ω：4×300W
3、立体声功率4Ω：4×450W
4、桥接功率8Ω：2×900W
5、输出电压：49.V
6、输入灵敏度0.775Vrms
7、信噪比：≥100dB(A计权/20Hz-20kHz，8Ω)
8、失真度典型值：0.01%(10%，1kHz，8Ω)
9、阻尼系数(5Hz-1KHz)：1000(8Ω，20Hz-200Hz)
10、频率响应：：±0.5dB
11、保护功能软启动保护/过热保护/过流保护/直流保护/射频保护</t>
  </si>
  <si>
    <t>数字功率放大器（台唇+辅助）</t>
  </si>
  <si>
    <t>1、不大于1U的机身高度
2、立体声功率8Ω：2×500W
3、立体声功率4Ω：2×750W
4、桥接功率8Ω：1×1125W
5、输出电压：63.2V6、输入灵敏度0.775Vrms
7、信噪比：≥100dB(A计权/20Hz-20kHz，8Ω)
8、失真度典型值：0.01%(10%，1kHz，8Ω)
9、阻尼系数(5Hz-1KHz)：1000(8Ω，20Hz-200Hz)
10、频率响应：：±0.5dB
11、保护功能软启动保护/过热保护/过流保护/直流保护/射频保护</t>
  </si>
  <si>
    <t>数字无线手持话筒</t>
  </si>
  <si>
    <t>1、超心形动圈话筒头
2、真分级频率管理，UHF频段：600~690.00
3、音频频率响应：40-18000Hz，（+1dB，-3dB）。
4、调制方式：调频（45kHz，最大偏差）
5、射频输出功率：30mW
6、动态范围：&gt;105dB，A权重
7、系统失真（参考值±45kHz偏差，1kHz调制方式）：&lt;0.3%总谐波失真（典型值）
8、电流损耗：最大为180mA（正常射频功率设置），最大为240mA（高射频功率设置）</t>
  </si>
  <si>
    <t>数字无线领夹话筒</t>
  </si>
  <si>
    <t>1、领夹式电容麦克风
2、真分级频率管理，UHF频段：600~690.00
3、音频频率响应：40-18000Hz，（+1dB，-3dB）。
4、调制方式：调频（45kHz，最大偏差）
5、射频输出功率：30mW
6、动态范围：&gt;105dB，A权重
7、系统失真（参考值±45kHz偏差，1kHz调制方式）：&lt;0.3%总谐波失真（典型值）
8、电流损耗：最大为180mA（正常射频功率设置），最大为240mA（高射频功率设置）</t>
  </si>
  <si>
    <t>数字无线头戴话筒</t>
  </si>
  <si>
    <t>1、头戴式电容麦克风
2、真分级频率管理，UHF频段：600~690.00
3、音频频率响应：40-18000Hz，（+1dB，-3dB）。
4、调制方式：调频（45kHz，最大偏差）
5、射频输出功率：30mW
6、动态范围：&gt;105dB，A权重
7、系统失真（参考值±45kHz偏差，1kHz调制方式）：&lt;0.3%总谐波失真（典型值）
8、电流损耗：最大为180mA（正常射频功率设置），最大为240mA（高射频功率设置）</t>
  </si>
  <si>
    <t>天线分配主机</t>
  </si>
  <si>
    <t>1、宽频带设计，方便使用；
2、采用低噪声及低互调失真设计，提供多频道接收系统同时使用时能排除混频干扰；
3、天线输入BNC座有供应信号强波器的电源输出，可直接连接天线倍增器；
4、4个带有隔离的独立输出直流电源（DC12V/1A）可供四台接收机同时使用。</t>
  </si>
  <si>
    <t>定向天线</t>
  </si>
  <si>
    <t>1、专业用于UHF频段接收两用的定向天线，频宽涵盖470-970MHZ范围。
2、具有较高的增益和良好的指向特性。
3、输出增益12dB±1dB，避免过高的增益造成接收机的内调失真。</t>
  </si>
  <si>
    <t>大合唱电容话筒</t>
  </si>
  <si>
    <t>1、形式：纯金镀膜电容传声器
2、指向特征：心型/超心型/八字型
3、频率响应：20Hz-20kHz
4、灵敏度：-31dB/-33dB/-34dB±2dB(0dB=1V/Paat1kHz)
5、输出阻抗：250Ω±30%(at1kHz)
6、负载阻抗：≥1000Ω
7、等效噪声级：16dBA
8、最大声压级：135dB(at1kHz≤1%T.H.D)145dB(衰减-10dB)
9、讯噪比：80/79/78dB（1KHZAT1PA）
10、使用电压：48V幻象电源</t>
  </si>
  <si>
    <t>会议系统主机</t>
  </si>
  <si>
    <t>台（套</t>
  </si>
  <si>
    <t>1、采用全数字音频技术，具备48KHz音频采样频率，音频频率响应不低于20Hz~20kHz；
2、具备有线会议终端和无线会议终端接入到同一台会议主机使用；
3、搭载国产芯片，元器件全部国产化，适用于党、政、军、企等各类对会议信息安全有更高要求的会议场所；
4、具备多种发言模式，先进先出、限制发言、申请等待、声控发言、批准发言、按下发言、限时发言；
5、可同时开启话筒数量在控制单元上选择最多4个话筒，可在网页浏览器中进一步增加到不少于24个话筒，软件可以根据会场席位布局在网页管理界面上拖拽出会场席位布局图，通过点击图标可以开关话筒单元，提供软件截图证明。
6、具备环形手拉手、星型、混合型三种连接方式；
7、具备双机热备份功能，可将一台会议服务器设置为备份模式，当主服务器出现故障时，备份服务器自动接管工作，确保系统无间断运行。数据备份和接管的时间≤1秒；8、具备录播功能，插入U盘具备手动/自动录制音频，并显示录音状态；
9、提供≥1路消防接口，可接入消防报警系统；
10、提供≥1路AES67网络音频接口（提供设备实物接口照片证明），系统符合AES67网络音频标准，兼容Dante协议，通过DanteController软件进行通道管理，提供第三方有权检测机构出具的检测报告影印件或扫描件。
11、设备接口不低于平衡音频输入接口（XLR）×1，平衡音频输出接口（XLR）×1，非平衡音频输出接口（RCA）×2，分组音频输出接口（凤凰端子）×4，控制接口（RS-232）×1，调试接口（RS-232）×1，摄像跟踪接口（RS-485）×1，终端接口（RJ45）×4，网络接口（RJ45）×2，录音接口（USB）×1，提供设备接口图片佐证。
12、具备Web网页管理和客户端软件管理，接入中控系统、可视化媒体交互系统、智能会务管理平台，可实现远程控制、状态监控、故障提醒等功能，提供第三方有权检测机构出具的检测报告影印件或扫描件。</t>
  </si>
  <si>
    <t>短杆主席单元</t>
  </si>
  <si>
    <t>1、全数字音频技术，内置高速DSP数字音频处理器，可滤除声音中无效的低频成分，避免低频冲击声，并提升声音的清晰度，支持48KHz音频采样频率，音频频响可达20Hz～20KHz，提供第三方有权检测机构出具的检测报告影印件或扫描件。
2、柱形短杆麦克风具备双链路备份功能：具有相互独立的麦克风数字信号输出及模拟信号输出，当主链路出现故障时，可切换到备用链路继续使用，主链路：网线；备用麦克风：卡侬公头（48V幻象供电），提供第三方有权检测机构出具的检测报告影印件或扫描件。
3、支持环形手拉手、星型、混合型三种连接方式，单台分机故障不会影响到系统正常运行，分机间出现一处线路故障也不会影响到系统正常运行，确保系统稳定可靠，提供第三方有权检测机构出具的检测报告影印件或扫描件。
4、系统具有自动修复功能，支持线路的“热插拔”；
5、具有唯一的序列号，会议系统支持自动或者手动给系统设备分配ID，可独立或统一调节各终端的音频和灵敏度（7级），可针对现场发言情况调节声音效果，直至达到完美效果；
6、具有三色指示灯，提示终端当前所处的工作状态，自带Ø3.5mm的耳机插口，音量可调，内置高保真扬声器；7、发言功能：声控模式、限制发言模式、先进先出模式、申请等待模式，声控模式下，发言时话筒自动开启，可调节声控的灵敏度（高、中、低），可设置自动关咪时间（20~250秒）；
8、最多同时开启终端数量为5个（1台主席终端+4台代表终端）；
9、终端支持高清自动摄像跟踪，支持预置全景位；
10、系统可连接多台主席终端，可将任意代表终端设置成副主席终端，主席终端和副主席终端无数量限制；
11、具有主席优先键功能，可以关闭正在发言的代表终端。</t>
  </si>
  <si>
    <t>短杆代表单元</t>
  </si>
  <si>
    <t>1、全数字音频技术，内置高速DSP数字音频处理器，可滤除声音中无效的低频成分，避免低频冲击声，并提升声音的清晰度，支持48KHz音频采样频率，音频频响可达20Hz～20KHz；
2、柱形短杆麦克风具备双链路备份功能：具有相互独立的麦克风数字信号输出及模拟信号输出，当主链路出现故障时，可切换到备用链路继续使用，主链路：网线；备用麦克风：卡侬公头（48V幻象供电）；
3、支持环形手拉手、星型、混合型三种连接方式，单台分机故障不会影响到系统正常运行，分机间出现一处线路故障也不会影响到系统正常运行，确保系统稳定可靠；
4、系统具有自动修复功能，支持线路的“热插拔”；
5、具有唯一的序列号，会议系统支持自动或者手动给系统设备分配ID，可独立或统一调节各终端的音频和灵敏度（6级），可针对现场发言情况调节声音效果，直至达到完美效果，提供第三方有权检测机构出具的检测报告影印件或扫描件。
6、具有三色指示灯，提示终端当前所处的工作状态，自带Ø3.5mm的耳机插口，音量可调，内置高保真扬声器；
7、发言功能：声控模式、限制发言模式、先进先出模式、申请等待模式，声控模式下，发言时话筒自动开启，可调节声控的灵敏度（高、中、低），可设置自动关咪时间（20~250秒）；
8、最多同时开启终端数量为5个（1台主席终端+4台代表终端）；
9、终端支持高清自动摄像跟踪，支持预置全景位；
10、系统可连接多台主席终端，可将任意代表终端设置成副主席终端，主席终端和副主席终端无数量限制，提供第三方有权检测机构出具的检测报告影印件或扫描件。
11、具有主席优先键功能，可以关闭正在发言的代表终端。</t>
  </si>
  <si>
    <t>专用线缆</t>
  </si>
  <si>
    <t>1、会议话筒专用线缆RJ45，用于主机到第一个话筒单元的连接线，20米</t>
  </si>
  <si>
    <t>LED显示屏</t>
  </si>
  <si>
    <t>1.像素间距≤2.5mm；单元尺寸300mm*337.5mm；
2.拼接尺寸为10.2*5.7375m，分辨率≥4080*2295；
3.最大对比度≥12000:1；刷新率4200Hz支持调节，；
4.显示屏亮度≥600nits，支持软件0-100%无极调节；
5.显示单元平整度偏差≤0.03mm，单元间拼接缝隙≤0.04mm；
6.色温2000k-10000k可调；色温误差：色温为6500K时，100%，75%，50%，25%四档电平白场调节，色温误差≤200K；
7.亮度均匀性≥99.1%；
8.发光点中心距偏差≤0.13%;
9.支持单点亮度、色度、灰度校正，校正数据存储于模组之上，维修更换模组后可自动回读校正数据，并且与周边屏体亮度颜色设置保持一致，支持现场整屏亮度校正；提供第三方有权检测机构出具的检测报告影印件或扫描件。
10.灰度分层校正，依据LED灯发光曲线参数，一级一级的灰度进行亮度、色度修正。分段多套校正数据，实现显示自动匹配灰阶段校正数据；
11.支持屏体拼缝亮线、暗线校正，箱体拼接、自动对位设计；
12.峰值功耗：≤405W/㎡；平均功耗：≤131W/㎡，黑屏功率22W/㎡；
13.可视角度 水平≥177度  垂直≥176度；
14.智能节电功能，具备智能（黑屏）节电功能，开启智能节电功能比没有开启节能51%；LED通过节能认证，符合GB21520-2015，能效一级；
15.PCB采用FR-4材质，灯驱合一，电路采用多层设计，具备独特的消隐、节能功能；提供第三方有权检测机构出具的检测报告影印件或扫描件。
16.模组供电电源和信号采用星型连接方式；驱动IC≥16路通道，具备点检（开路检测）；提供第三方有权检测机构出具的检测报告影印件或扫描件。
17.智能除湿设计，开机后自动检测客户端未使用时间长，智能匹配相应时间的除湿模式，使屏体从10%到100%亮度逐步显示，无需人工定期手动维护，除湿功能可手动开启和关闭；提供第三方有权检测机构出具的检测报告影印件或扫描件。
18.具备防潮、完全防尘，防腐蚀，防虫，防静电、抗震动、防电磁 干扰、防撞、防摔、抗UV、抗雷电等功能，具有电源过压、过流、断电保护、分布上电措施，具备实时监控湿度、故障报警功能；
19.通过阻燃试验，PCB、塑料面板、电源电、信号连接器塑胶材料阻燃等级达到UL94 V-0级；提供第三方有权检测机构出具的检测报告影印件或扫描件。
20.LED显示屏应具有像素显示调整方法及装置，具有储运装置，投标时提供国家级权威机构出具的技术证明文件；
21.LED显示屏具有LED驱动器，包括其的LED显示屏及LED驱动芯片的驱动方法，具有LED显示屏拼接误差的检测方法和装置，22.为保证显示屏配电系统的稳定性，本项目提供开关电源需为和显示屏同一厂家产品（投标时须提供开关电源CCC原型证书），开关电源在低温启动，高低温循环，过流保护，短路保护，耐压测试，接地电阻，输出电压，纹波和噪声，过冲，对地泄露电流，工作温度湿度，低温启动特性，储存温度湿度等方面均符合检验要求，提供第三方有权检测机构出具的检测报告影印件或扫描件。</t>
  </si>
  <si>
    <t>LED双色显示屏</t>
  </si>
  <si>
    <t>1、像素点间距≤4.75mm；
2、显示尺寸：19.76x0.76(m)；
1、单元板尺寸 304mm×152mm；分辨率 64×32点
2、含异步控制系统</t>
  </si>
  <si>
    <t>系统软件</t>
  </si>
  <si>
    <t>1.设备分布：支持以可视化方式（GIS、位置示意图、区域表格），显示 LED 屏设备分布情况；
2.支持可视化概览：大屏、发送卡、接收卡、计算机、PLC、拼控设备、摄像头等设备的运行状态总览（在线、离线、关键参数等）；支持屏幕回显：现场图片、摄像头、拼接器回显三种形式；
3.支持 PLC 监测：开关状态展示、烟感、温感、湿度、亮度数据；支持拼接器状态监测：电压状态、风扇状态、输入接口状态、输出接口状态：支持图形工作站状态监测： CPU、内存、硬盘使用率等；
4.支持通用控制系统祥状态监测：发送卡、接收卡数量、走线方式、信号状态、温度电压、IC 信息、模组参数实时显示；
5.支持自研控制系统状态监测：视频卡、分配卡、模组数量，走线方式，HDMI 信号状态、设备信号状态、传感器数据实时显示；
6.支持网关状态监测：广播、重启、延期、操作系统基础信息等数据展示；
7.支持配电柜管理：可实现手动、自动模式检测，自动模式下可通过软件控制开关、手动模式下只能操作配电柜硬件，增加系统安全性；可接入普通开关、状态开关、智能开关三种不同类型开关；
8.通过智能开关获取电力参数：电压、电流、功率、漏电，使用时长、通电时长、电量数据；可对显示屏设置检修模式，减少检修本身影响设备运行时造成的系统故障误报；
9.智能网关和配套断路器可支持过压、欠压、过流、过功率的保护功能，当触发以上事件时网关可自动执行分闸操作，保护用电安全；
10.智能网关和配套断路器可支持每路过温保护功能，当温度超过阈值自动执行分闸操作；
11.智能网关和配套断路器可支持电力检修模式，当设备处于电力检修模式时，断路器一直处于分闸状态以保障用电安全；
12.支持通用控制系统详状态监测主动报警（发送卡、接收卡数量、走线方式、信号状态、温度电压、IC 信息、模组参数显示，当箱体电压、温度超出阈值范围，主动进行故障报警，当接收卡之间的连接线断开时，系统主动进行故障报警，发送卡信号源断开时，系统主动进行报警）；
13.支持自研控制系统状态监测（视频卡、分配卡、模组数量，走线方式，HDMI 信号状态、设备信号状态、传感器数据，支持 HDMI 信号异常时，系统主动进行故障报警，当分配卡之间的连接线异常时，系统主动进行故障报警，模组控制板之间连接线异常，系统主动进行报警）；
14.支持对于拼接处理器电源异常、风扇异常时，系统主动进行报警；
15.信息采集时间≤30S，从故障发生到接收到短信时间≤4分钟；
16.支持支持对 LED 屏进行微信扫码一键报修，无缝对接售后系统，支持自动发起工单；
17.支持生成健康度报告：系统会根据采集到的信息，按月统计最高温度、最低温度、平均温度、最高电压、最低电压、平均电压等信息生成所有载体的健康报告，支持从技术服务、发送卡、传感器、视频处理器、配电柜等多个
角度分析显示屏健康状况，形成健康度分析图并根据健康情况，自动给出匹配的维修建议；
18.屏幕亮度衰减统计：可实现显示屏亮度衰减曲线统计；
19.支持短信报警：配置接收人电话，报警立即发送短信，信息采集时间≤30S，从故障发生到接收到短信时间≤4 分钟；
20.支持移动设备报警：具备外网条件时，可支持移动端（手机、PAD)查看屏体故障信息;21.支持微信公众号推送告警信息：关注微信公众号后，勾选关注的项目，系统会在项目中有设备告警时通过公众号下发告警通知，并查看告警详情、快捷报修；</t>
  </si>
  <si>
    <t>1、输入接口包括1路 HDMI2.0,1路 DP1.2,4路 HDMI13,1路USB3.0,支持选配1路 3G-SDI(IN+LOOP)，最大支持2路4K@60HZ信号同时输入
2、视频输出支持16个千兆网口输出，2路10G-OPT光口，最大带载高达1040万像素，最宽支持16384,最高8192。
3、最大可支持12个2K图层或6个4K*1K图层或3个4K图层，全部图层大小和位置可单独调节。4K接口输入2K信号，按2K图层计算图层资源；
4、集成发送卡和视频处理器功能，连线更少，设备集成度更高，稳定性兼容性大大提升。
5、支持U盘即插即播功能，最大支持4K级（3840*2160@60fps）图片和视频的流畅播放，播放列表及切换效果支持自定义编排，支持20余种图片切换特效；
6、支持微信小程序快捷控制，平板快捷控制；</t>
  </si>
  <si>
    <t>1、最多支持32组并行数据，64组串行数据
2、色彩管理
3、18bit+
4、低延迟 
5、支持画面90°倍数旋转
6、逐点亮色度校正
7、快速亮暗线调节 
8、3D功能
9、RGB独立Gamma调节 
10、Mapping功能
11、接收卡预存画面设置 
12、灯板Flash管理 
13、箱体液晶显示
14、误码监测</t>
  </si>
  <si>
    <t>电源</t>
  </si>
  <si>
    <t>配电系统</t>
  </si>
  <si>
    <t>40KVA智能配电箱,满足屏体需求；含PLC控制系统；配电柜材质为冷轧钢板，外表喷塑，具备防水、防锈、防腐能力。</t>
  </si>
  <si>
    <t>大屏专用线缆</t>
  </si>
  <si>
    <t>1、屏体内的信号排线、电源线、控制线、网线等</t>
  </si>
  <si>
    <t>55寸显示器</t>
  </si>
  <si>
    <t>1、屏幕尺寸：55英寸，屏幕分辨率：≥3840×2160；
2、2台作为舞台返看使用，1台作为控制室监视器使用。</t>
  </si>
  <si>
    <t>高清录播一体机</t>
  </si>
  <si>
    <t>1、基于嵌入式Linux系统，程序固化在内置芯片中，稳定高效，可随时断电及长时间开机；
2、实现6路视频信号的同步处理，将视频录制、直播、实时导播、点播完美结合；
3、支持5路HDMI输入,其中2最高支持4k分辨率，3路最高支持1080P60，支持4k分辨率直播，录制及点播；
4、支持1路rtsp/ts流解码接入，最高支持4k分辨率，解码流可进行导播后录制,直播及点播；
5、支持HDMI、VGA高清视频输出，HDMI支持4K@30，向下兼容1080P60；
6、支持USB3.0录制，可连接移动硬盘或U盘；
7、前面板带LCD，可直观显示设备运行状态；
8、3.5mm接口，支持音频信号输入输出；
9、支持RS-232接口，可设置为网络透明串口或本地串口。</t>
  </si>
  <si>
    <t>录播主机软件</t>
  </si>
  <si>
    <t>1、支持单画面、画中画、二分屏等多种画面组合播出，画面布局可自定义
2、支持开机自动录像，硬盘自动循环覆盖，支持自动分段录制，彻底实现无人值守的全自动录播
3、录制过程支持MP4录制实时保护，断电文件可自动恢复
4、录制过程可同步将录像编码推送到录播资源管理服务器、直播平台，实现资源统一管理、直播、点播管理
5、录像文件支持ftp自动上传至指定帐号及密码的ftp服务器，实现集中存储支持录制文件到网络存储服务器
6、支持字幕叠加功能
7、支持片头片尾叠加功能
8、支持透明台标、台标位置可调
9、支持片头字幕、片头图片、背景图片叠加
10、支持rtmp/http ts/udp ts/rtsp直播协议，内嵌rtmp server功能
11、支持浏览器免插件观看直播，支持html5点播
12、内置web服务，可通过网页远程导播、查看视频、操作设备、下载录制文件
13、支持1080P高清视频资源及导播画页同时录制，方便后期编辑14、与媒体资源管理平台完美对接
15、提供SDK接口，其他系统可直接对接控制
16、支持手机/平板APP访问</t>
  </si>
  <si>
    <t>高清会议摄像机</t>
  </si>
  <si>
    <t>1、4K 超高清：采用SONY 高品质CMOS 图像传感器，最高支持4K@60fps，具有清晰逼真的超高清视频，生动地展现人物的表情和动作，提供超一流的清晰度和分辨率的图像质量。
2、丰富接口输出：同时支持HDMI、SDI、USB 2.0、LAN多种方式输出，USB输出支持主码流、子码流同时输出,可以同时满足近端及远端的需求；
3、领先的自动聚焦技术：先进的自动聚焦算法使得镜头快速、准确、稳定地完成自动聚焦。
4、低噪声高信噪比：低噪声CMOS有效地保证了摄像机视频的超高信噪比。采用先进的3D降噪技术，进一步降低了噪声，同时又能确保图像清晰度。
5、多种音视频压缩标准：LAN 接支持H.265/H.264；USB2.0 接口支持MJPG、H.264、H.265 、YUY2、NV12；A-IN 接口支持AAC、MP3、G.711A 音频压缩编码。
6、音频输入接口：支持AAC、MP3、G.711A音频编码，支持8KHz、16KHz、32KHz、44.1KHz、48KHz采样频率。
7、超级静音云台：采用高精度步进电机以及精密电机驱动控制器，确保云台运行平稳且无噪声。
8、网络接口：支持ONVIF、GB/T28181、RTSP、RTMP 协议；支持RTMP 推送模式，支持Wowza、FMS流媒体服务器；支持RTP 组播模式，支持网络全命令VISCA 控制协议。
9、控制接口：RS422（兼容RS485）输出、RS232输入/输出；支持VISCA、PELCO-D、PELCO-P 协议，支持自动识别协议；RS232支持级联连接。
10、255个预置位：串口/USB方式支持多达255个预置位设置及调用，遥控器支持10个预置位设置及调用。</t>
  </si>
  <si>
    <t>摄像机控制键盘</t>
  </si>
  <si>
    <t>1、液晶中英文显示、带按键声音提示；
2、采用三维控制杆，对摄像机(或云台)变速调控；
3、可控制摄像机(或云台)转动、变焦、光圈、聚焦及摄像机参数设置；
4、可控制摄像机(或云台)多个预置点巡航、花样扫描操作、绝对位置操作、变倍操作、辅助位操作、等常用功能；
5、支持PELCO-D、PELCO-P、VISCA控制协议；
6、采用RS485、RS422、RS232多种接口控制信号，最多可接256个一体化球和摄像机；
7、最长通信距离为1200M；
8、实时显示解码器和矩阵的工作状态；</t>
  </si>
  <si>
    <t>无缝混插矩阵主机</t>
  </si>
  <si>
    <t>1、最大支持不低于16路信号输入、16路信号输出，模块化设计，可根据实际需要选用输入/输出信号卡；
2、采用嵌入式硬件架构设计，系统稳定可靠，无缝切换无黑屏、闪屏，无延时；支持画面拼接功能(1×1~8×8等比例画面)，提供第三方有权检测机构出具的检测报告影印件或扫描件。
3、兼容HDMI、DVI、VGA、AV、SDI、HDBaseT、OpticalFiber（光纤）等1080P信号无缝切换板卡；兼容HDMI、HDBaseT、OpticalFiber(光纤）等4K×2K信号切换板卡；
4、支持当前设备输入输出通道状态查询功能；
5、有RS232、TCP/IP、IR和按键控制共≥4种控制方式，使用灵活、方便；
6、支持面板按键锁定功能，以防误操作。</t>
  </si>
  <si>
    <t>4K HDMI输入卡</t>
  </si>
  <si>
    <t>1、4路HDMI输入，4路模拟音频输入；
2、最高分辨率支持4096*2160@60Hz4：2：2，实现无缝切换；
3、HDMI端口支HDMI1.4标准，HDCP2.2，兼容DVI信号；
4、HDMI输入音频默认为内嵌音频输入，支持加嵌模拟音频；
5、输入信号卡具有字符叠加功能；
6、输出支持简单拼接；</t>
  </si>
  <si>
    <t>4K HDMI输出卡</t>
  </si>
  <si>
    <t>1、4路HDMI输入，4路模拟音频输入；
2、带宽为10.2Gpbs，最高分辨率支持4096*2160@60Hz4：2：2，实现无缝切换；
3、HDMI端口支HDMI1.4标准，HDCP2.2，兼容DVI信号；
4、输出支持简单拼接；
5、可与1080P无缝板卡混合使用；</t>
  </si>
  <si>
    <t>4K 视频延长器</t>
  </si>
  <si>
    <t>1、通过CAT6/6A/7类网线可将4K@60HzHDMI™信号延长至≥70米，可实现零延迟传输；
2、支持点对点的连接，红外回传，HDMI™环出，3.5mmL/R音频输出；
3、支持3840x2160@60Hz超高清分辨率，图像更清晰，饱和度更高，画面生动细腻，提供第三方有权检测机构出具的检测报告影印件或扫描件。</t>
  </si>
  <si>
    <t>中央控制系统主机</t>
  </si>
  <si>
    <t>1、具备不低于CAN、RF、Ethernet、WIFI四种通信方式：；
2、带供电CAN总线信号管理接口≥2路.可自定义协议的串口（RS232、RS485、DMX512协议）≥8路；
3、可自定义的红外发射接口≥8路，具备红外学习指令功能。RJ45接口≥1路；
4、具备无线或有线扩充功能；具备远程控制、远程调试、远程维护功能；
5、具备系统自动云诊断、云备份、云恢复功能；具备自动时钟同步功能，提供第三方有权检测机构出具的检测报告影印件或扫描件。
6、具备自备份功能、双机热备份功能；具备语音控制功能。</t>
  </si>
  <si>
    <t>中控编程软件</t>
  </si>
  <si>
    <t>1、根据现场实际应用进行自定义的编程</t>
  </si>
  <si>
    <t>电源控制器</t>
  </si>
  <si>
    <t>1、主机面板自带信号反馈信息系统，可直观指示设备工作状态；
2、主机双开功能，具备手动强制开关，可脱离主机手动控制，提供第三方有权检测机构出具的检测报告影印件或扫描件。
3、每个单路继电器均带一对常开常闭触点；
4、8路大电流带常开/常闭触点继电器；
5、支持CAN总线、RS-232通讯方式；
6、任意变换的网络ID设置；
7、支持总线、手动两种控制方式。</t>
  </si>
  <si>
    <t>无线触摸屏</t>
  </si>
  <si>
    <t>1、屏幕尺寸：10.4英寸
2、分辨率：2000*1200dpi
3、系统：Android
4、运行内存：4GB
5、内存容量：64GB
6、CPU核心数：八核
7、颜色：灰色</t>
  </si>
  <si>
    <t>无线路由器</t>
  </si>
  <si>
    <t>1、建议宽带：801-1000M
2、防火墙：支持防火墙
3、天线：外置天线
4、管理方式：APP管理</t>
  </si>
  <si>
    <t>设备机柜</t>
  </si>
  <si>
    <t>1、尺寸：600*600*2055(42U)
2、颜色：黑色(RAL9004SN)
3、防护等级：IP20
4、配置：前钢化玻璃门，后无孔钣金门</t>
  </si>
  <si>
    <t>音箱壁挂支架</t>
  </si>
  <si>
    <t>1、音箱壁挂支架</t>
  </si>
  <si>
    <t>返看移动支架</t>
  </si>
  <si>
    <t>1、适用尺寸：32寸-75寸；
2、旋转角度：360°四轮驱动；
3、俯仰调节：±90°；
4、高低升降：575-775mm；
5、安装方式：落地移动式。</t>
  </si>
  <si>
    <t>话筒落地支架</t>
  </si>
  <si>
    <t>1、话筒落地支架</t>
  </si>
  <si>
    <t>舞台地面插座</t>
  </si>
  <si>
    <t>1、接口：根据使用需求定制接口HDMI、音频、电源、USB、网络、音箱插头等；</t>
  </si>
  <si>
    <t>音箱地面信息插座</t>
  </si>
  <si>
    <t>1、接口：音箱插头</t>
  </si>
  <si>
    <t>多媒体墙面信息插座</t>
  </si>
  <si>
    <t>1、接口：DMX512、电源</t>
  </si>
  <si>
    <t>音箱线缆</t>
  </si>
  <si>
    <t>1、2x2.5mm²弹性护套柔软音箱线缆；
2、采用优质高纯度（OFC）单根直径0.16MM铜丝无氧铜丝绞合，多股复绞；
3、内导体聚氯乙烯绝缘护套，外护套采用进口PVC弹性体材料，超柔、表面细滑圆整；</t>
  </si>
  <si>
    <t>音频线缆</t>
  </si>
  <si>
    <t>1、2芯编织屏蔽话筒线，采用优质镀锡丝，聚氯乙烯绝缘，弹性PVC外护套，外径6.0MM；
2、0.3（0.15无氧铜*40*）2+屏蔽0.1镀锡*128 编织  加铝箔（加密编织）；</t>
  </si>
  <si>
    <t>灯光控制线</t>
  </si>
  <si>
    <t>1、DMX512信号控制线，（OFC）无氧铜丝绞合，聚乙烯绝缘，编织加铝箔屏蔽，弹性PVC护套，导体截面积：0.22mm2，特性阻抗：120Ω。</t>
  </si>
  <si>
    <t>射频同轴电缆</t>
  </si>
  <si>
    <t>1、同轴电缆，BNC-BNC，50Ω，原厂配套</t>
  </si>
  <si>
    <t>电源线缆</t>
  </si>
  <si>
    <t>1、RVV3*1.5mm²，国标</t>
  </si>
  <si>
    <t>1、RVV3*2.5mm²，国标</t>
  </si>
  <si>
    <t>设备安装辅件、辅材</t>
  </si>
  <si>
    <t>1、全系统设备安装辅件、辅材、接插件等，交付使用；</t>
  </si>
  <si>
    <t>线性音柱音箱</t>
  </si>
  <si>
    <t>1、单元配置：6只4"25芯铁氧体中低音单元，1只1"喉口34芯高音驱动器+号角；
2、音箱采用铝合金挤出成型，音箱上下板采用压铸成型，采用新型抗水音箱面网技术；
3、定阻/定压可调，输入电压：100V；
4、频率响应(-3dB)：110Hz-20kHz；
5、功率：240W连续，960W峰值；
6、灵敏度：98dB1米/1瓦；
7、声压级：122dB连续，128dB峰值；
8、额定阻抗：6Ω；
9、指向性(-6dB)：100°×40°。</t>
  </si>
  <si>
    <t>5F大会议室
包工包料</t>
  </si>
  <si>
    <t>有源音视频处理器</t>
  </si>
  <si>
    <t>1、主机自带MP3播放功能，插入U盘自动播放或连接手机蓝牙播放音乐；
2、主机自带2块LCD液晶屏，一块为MP3显示屏，一块是DSP显示屏，可清晰显示播放中的歌曲栏目和音量数据和音效模式；
3、主机面板具备三个音效模式按键和话筒、音乐、效果总音量三个无极旋钮；
4、主机右上角有2路外部立体声和1路HDMI音频的三个分音量小旋钮；
5、主机自带一个方口USB接口，主要用于内部DSP处理器调整通信使用；6、主机自带四路RS232通信口，其中1路用于外接本司有线触摸屏通信；另外2路升级扩展使用；另外1路用于接第三方中控通信使用；
7、自带四路RCA立体声输入，可接入电脑音频、视频终端音频、点歌机音频、地插音频等音源信号；
8、自带四路HDMI高清输入，1路HDMI输出，支持4K分辨率，每路音频随视频解嵌立体声输出，HDMI音频可直接在本机功放输出扩声；主机面板支持HDMI输出音频大小调整；9、支持四路话筒信号输入，其中两路支持+48V幻象供电；
10、支持10路音频输出，可外接扩展功放输出或本地音源信号输出给视频会议终端；
11、主机自带4x300W/8Ω功率放大器输出、每路支持分区通道控制（静音/不静音）。</t>
  </si>
  <si>
    <t>7寸有线触摸屏</t>
  </si>
  <si>
    <t>1、控制界面支持用户名和密码登录，避免系统被随意操作（可选择）；
2、友好的UI用户界面，直接明了，点击“进入系统”；
3、进入音频控制页面，分四个区：
A区：主要是音频、视频、退出控制的导航控制页面按钮；
B区：音频控制页面分会议模式、演唱模式、音乐模式和分区模式；本系统根据场景的不同需求选择合适的模式使用；
C区：配合音效模式的场景显示背景图片；
D区：分别是话筒、音乐和效果的总音量控制，可实时显示当前音量数据的大小；
4、进入视频控制页面，分三个区：
A区：主要是音频、视频、退出控制的导航控制页面按钮；B区：视频控制页面分四路HDMI信号源切换按钮和四画面分割按钮；
C区：配合四路HDMI信号源切换和四画面分割显示的虚拟图示；
5、可通过此屏一键开启电源时序器，方便系统设备电源管理，无需单独开机柜门。</t>
  </si>
  <si>
    <t>无线手持话筒</t>
  </si>
  <si>
    <t>1、频道组数：双频道；
2、通信频段：640~690MHz；
3、面板显示：LCD液晶显示可同时显示RF/AF信号强度、电池电量、工作频率；
4、震荡模式：DPLL相位锁定频率合成；5、频率间隔：250KHz；
6、可切换频率数：30组/每个信道；
7、灵敏度：在偏移度等于40KHz，输入6dBμV时，S/N&gt;80dB；
8、综合S/N比：＜0.3%@1KHz；
9、信噪比(S/N) ：＞ 80dB；
10、输出接口：XLR平衡式口独立输出及Φ6.3不平衡式口混合输出；
11、手持拾音方式：动圈。</t>
  </si>
  <si>
    <t>1、前面板不少于2个直通式万用插座；
2、后面板不少于8个受控万用插座；
3、每一路开关间隔时间≤1秒；4、支持RS232中控接口；
5、具有级联功能；
6、在进行绝缘电阻和抗电强度实验时，依据：GB8898-2011《音频、视频及类似电子设备安全要求》，绝缘电阻：基本绝缘或用附加绝缘隔离的零部件≥2MΩ，用加强隔离的零部件之间≥4MΩ；抗电强度：基本绝缘或用附加绝缘的零部件之间峰值能够达到2120V，用加强绝缘隔离的零部件之间峰值能够达到4240V。提供第三方有权检测机构出具的检测报告影印件或扫描件。件。</t>
  </si>
  <si>
    <t>1.像素间距≤1.875mm；单元尺寸300mm*337.5mm；
2.拼接尺寸为4.2m*2.3625m,分辨率≥2240*1260；
3.最大对比度≥12000:1；刷新率4200Hz支持调节，；
4.显示屏亮度≥600nits，支持软件0-100%无极调节；
5.显示单元平整度偏差≤0.03mm，单元间拼接缝隙≤0.04mm；
6.色温2000k-10000k可调；色温误差：色温为6500K时，100%，75%，50%，25%四档电平白场调节，色温误差≤200K；
7.亮度均匀性≥99.1%；
8.发光点中心距偏差≤0.13%;
9.支持单点亮度、色度、灰度校正，校正数据存储于模组之上，维修更换模组后可自动回读校正数据，并且与周边屏体亮度颜色设置保持一致，支持现场整屏亮度校正；
10.灰度分层校正，依据LED灯发光曲线参数，一级一级的灰度进行亮度、色度修正。分段多套校正数据，实现显示自动匹配灰阶段校正数据；11.支持屏体拼缝亮线、暗线校正，箱体拼接、自动对位设计；
12.峰值功耗：≤343W/㎡；平均功耗：≤107W/㎡，黑屏功率22W/㎡；
13.可视角度 水平≥177度  垂直≥176度；
14.智能节电功能，具备智能（黑屏）节电功能，开启智能节电功能比没有开启节能51%；LED通过节能认证，符合GB21520-2015，能效一级；
15.PCB采用FR-4材质，灯驱合一，电路采用多层设计，具备独特的消隐、节能功能；提供第三方有权检测机构出具的检测报告影印件或扫描件。
16.模组供电电源和信号采用星型连接方式；驱动IC≥16路通道，具备点检（开路检测）；提供第三方有权检测机构出具的检测报告影印件或扫描件。
17.智能除湿设计，开机后自动检测客户端未使用时间长，智能匹配相应时间的除湿模式，使屏体从10%到100%亮度逐步显示，无需人工定期手动维护，除湿功能可手动开启和关闭；提供第三方有权检测机构出具的检测报告影印件或扫描件。
18.具备防潮、完全防尘，防腐蚀，防虫，防静电、抗震动、防电磁 干扰、防撞、防摔、抗UV、抗雷电等功能，具有电源过压、过流、断电保护、分布上电措施，具备实时监控湿度、故障报警功能；
19.通过阻燃试验，PCB、塑料面板、电源电、信号连接器塑胶材料阻燃等级达到UL94 V-0级；提供第三方有权检测机构出具的检测报告影印件或扫描件。
20.LED显示屏应具有像素显示调整方法及装置，具有储运装置；
21.LED显示屏具有LED驱动器，包括其的LED显示屏及LED驱动芯片的驱动方法，具有LED显示屏拼接误差的检测方法和装置，
22.为保证显示屏配电系统的稳定性，本项目提供开关电源需为和显示屏同一厂家产品，开关电源在低温启动，高低温循环，过流保护，短路保护，耐压测试，接地电阻，输出电压，纹波和噪声，过冲，对地泄露电流，工作温度湿度，低温启动特性，储存温度湿度等方面均符合检验要求，提供第三方有权检测机构出具的检测报告影印件或扫描件。</t>
  </si>
  <si>
    <t>1.设备分布：支持以可视化方式（GIS、位置示意图、区域表格），显示 LED 屏设备分布情况；
2.支持可视化概览：大屏、发送卡、接收卡、计算机、PLC、拼控设备、摄像头等设备的运行状态总览（在线、离线、关键参数等）；支持屏幕回显：现场图片、摄像头、拼接器回显三种形式；
3.支持 PLC 监测：开关状态展示、烟感、温感、湿度、亮度数据；支持拼接器状态监测：电压状态、风扇状态、输入接口状态、输出接口状态：支持图形工作站状态监测： CPU、内存、硬盘使用率等；
4.支持通用控制系统祥状态监测：发送卡、接收卡数量、走线方式、信号状态、温度电压、IC 信息、模组参数实时显示；
5.支持自研控制系统状态监测：视频卡、分配卡、模组数量，走线方式，HDMI 信号状态、设备信号状态、传感器数据实时显示；
6.支持网关状态监测：广播、重启、延期、操作系统基础信息等数据展示；
7.支持配电柜管理：可实现手动、自动模式检测，自动模式下可通过软件控制开关、手动模式下只能操作配电柜硬件，增加系统安全性；可接入普通开关、状态开关、智能开关三种不同类型开关；8.通过智能开关获取电力参数：电压、电流、功率、漏电，使用时长、通电时长、电量数据；可对显示屏设置检修模式，减少检修本身影响设备运行时造成的系统故障误报；
9.智能网关和配套断路器可支持过压、欠压、过流、过功率的保护功能，当触发以上事件时网关可自动执行分闸操作，保护用电安全；
10.智能网关和配套断路器可支持每路过温保护功能，当温度超过阈值自动执行分闸操作；11.智能网关和配套断路器可支持电力检修模式，当设备处于电力检修模式时，断路器一直处于分闸状态以保障用电安全；
12.支持通用控制系统详状态监测主动报警（发送卡、接收卡数量、走线方式、信号状态、温度电压、IC 信息、模组参数显示，当箱体电压、温度超出阈值范围，主动进行故障报警，当接收卡之间的连接线断开时，系统主动进行故障报警，发送卡信号源断开时，系统主动进行报警）；
13.支持自研控制系统状态监测（视频卡、分配卡、模组数量，走线方式，HDMI 信号状态、设备信号状态、传感器数据，支持 HDMI 信号异常时，系统主动进行故障报警，当分配卡之间的连接线异常时，系统主动进行故障报警，模组控制板之间连接线异常，系统主动进行报警）；
14.支持对于拼接处理器电源异常、风扇异常时，系统主动进行报警；
15.信息采集时间≤30S，从故障发生到接收到短信时间≤4 分钟；
16.支持支持对 LED 屏进行微信扫码一键报修，无缝对接售后系统，支持自动发起工单；
17.支持生成健康度报告：系统会根据采集到的信息，按月统计最高温度、最低温度、平均温度、最高电压、最低电压、平均电压等信息生成所有载体的健康报告，支持从技术服务、发送卡、传感器、视频处理器、配电柜等多个
角度分析显示屏健康状况，形成健康度分析图并根据健康情况，自动给出匹配的维修建议；
18.屏幕亮度衰减统计：可实现显示屏亮度衰减曲线统计；
19.支持短信报警：配置接收人电话，报警立即发送短信，信息采集时间≤30S，从故障发生到接收到短信时间≤4 分钟；
20.支持移动设备报警：具备外网条件时，可支持移动端（手机、PAD)查看屏体故障信息;21.支持微信公众号推送告警信息：关注微信公众号后，勾选关注的项目，系统会在项目中有设备告警时通过公众号下发告警通知，并查看告警详情、快捷报修；</t>
  </si>
  <si>
    <t>1、输入接口包括1路HDMI2.0+LOOP,2路HDMI1.3，1路USB3.0，支持选配1路3G-SDI（IN+LOOP），最大支持4096*2160@60HZ信号输入；
2、视频输出支持6个千兆网口输出，1路10G-OPT光口，最大带载高达390万像素，最宽支持10240,最高8192。
3、最大可支持6个2K图层或1个4K图层+2个2K图层，全部图层大小和位置可单独调节。4K接口输入2K信号，按2K图层计算图层资源；
4、集成发送卡和视频处理器功能，连线更少，设备集成度更高，稳定性兼容性大大提升。
5、支持U盘即插即播功能，最大支持4K级（3840*2160@60fps）图片和视频的流畅播放，播放列表及切换效果支持自定义编排，最多支持20余种图片切换特效；
6、支持微信小程序快捷控制，平板快捷控制；</t>
  </si>
  <si>
    <t>1、采用全数字音频技术，具备48KHz音频采样频率，音频频率响应不低于20Hz~20kHz；
2、具备有线会议终端和无线会议终端接入到同一台会议主机使用；
3、搭载国产芯片，元器件全部国产化，适用于党、政、军、企等各类对会议信息安全有更高要求的会议场所；
4、具备多种发言模式，先进先出、限制发言、申请等待、声控发言、批准发言、按下发言、限时发言；
5、可同时开启话筒数量在控制单元上选择最多4个话筒，可在网页浏览器中进一步增加到不少于24个话筒，软件可以根据会场席位布局在网页管理界面上拖拽出会场席位布局图，通过点击图标可以开关话筒单元，提供软件截图证明。
6、具备环形手拉手、星型、混合型三种连接方式；
7、具备双机热备份功能，可将一台会议服务器设置为备份模式，当主服务器出现故障时，备份服务器自动接管工作，确保系统无间断运行。数据备份和接管的时间≤1秒；
8、具备录播功能，插入U盘具备手动/自动录制音频，并显示录音状态；
9、提供≥1路消防接口，可接入消防报警系统；
10、提供≥1路AES67网络音频接口（提供设备实物接口照片证明），系统符合AES67网络音频标准，兼容Dante协议，通过DanteController软件进行通道管理，提供第三方有权检测机构出具的检测报告影印件或扫描件。
11、设备接口不低于平衡音频输入接口（XLR）×1，平衡音频输出接口（XLR）×1，非平衡音频输出接口（RCA）×2，分组音频输出接口（凤凰端子）×4，控制接口（RS-232）×1，调试接口（RS-232）×1，摄像跟踪接口（RS-485）×1，终端接口（RJ45）×4，网络接口（RJ45）×2，录音接口（USB）×1，提供设备接口图片佐证。
12、具备Web网页管理和客户端软件管理，接入中控系统、可视化媒体交互系统、智能会务管理平台，可实现远程控制、状态监控、故障提醒等功能，提供第三方有权检测机构出具的检测报告影印件或扫描件。</t>
  </si>
  <si>
    <t>1、全数字音频技术，内置高速DSP数字音频处理器，可滤除声音中无效的低频成分，避免低频冲击声，并提升声音的清晰度，支持48KHz音频采样频率，音频频响可达20Hz～20KHz，提供第三方有权检测机构出具的检测报告影印件或扫描件。
2、柱形短杆麦克风具备双链路备份功能：具有相互独立的麦克风数字信号输出及模拟信号输出，当主链路出现故障时，可切换到备用链路继续使用，主链路：网线；备用麦克风：卡侬公头（48V幻象供电），提供第三方有权检测机构出具的检测报告影印件或扫描件。
3、支持环形手拉手、星型、混合型三种连接方式，单台分机故障不会影响到系统正常运行，分机间出现一处线路故障也不会影响到系统正常运行，确保系统稳定可靠，提供第三方有权检测机构出具的检测报告影印件或扫描件。
4、系统具有自动修复功能，支持线路的“热插拔”；
5、具有唯一的序列号，会议系统支持自动或者手动给系统设备分配ID，可独立或统一调节各终端的音频和灵敏度（7级），可针对现场发言情况调节声音效果，直至达到完美效果；
6、具有三色指示灯，提示终端当前所处的工作状态，自带Ø3.5mm的耳机插口，音量可调，内置高保真扬声器；
7、发言功能：声控模式、限制发言模式、先进先出模式、申请等待模式，声控模式下，发言时话筒自动开启，可调节声控的灵敏度（高、中、低），可设置自动关咪时间（20~250秒）；
8、最多同时开启终端数量为5个（1台主席终端+4台代表终端）；
9、终端支持高清自动摄像跟踪，支持预置全景位；
10、系统可连接多台主席终端，可将任意代表终端设置成副主席终端，主席终端和副主席终端无数量限制；
11、具有主席优先键功能，可以关闭正在发言的代表终端。</t>
  </si>
  <si>
    <t>1、尺寸：600*600*988(18U)
2、颜色：黑色(RAL9004SN)
3、防护等级：IP20
4、配置：前钢化玻璃门，后无孔钣金门</t>
  </si>
  <si>
    <t>多媒体信息插座</t>
  </si>
  <si>
    <t>1、接口类型：根据使用需求定制接口VGA/HDMI、音频、电源、USB、网络</t>
  </si>
  <si>
    <t>视频线缆</t>
  </si>
  <si>
    <t>1、HDMI光纤线，15米，光纤传输无需外部供电即插即用，接头内置芯片，4K高清超远传输，信号稳定不受电磁干扰，有方向性；</t>
  </si>
  <si>
    <t>5F小会议室
包工包料</t>
  </si>
  <si>
    <t>一拖四无线会议话筒</t>
  </si>
  <si>
    <t>1、采用UHF频段的RF信号信道，单机可容纳不低于4个无线会议单元；
2、具有不低于4个通信通道，每个通道具有100个频点可调，属于红外自动对频方式；通信频段： 640~690MHz；
3、具有RF/AF信号指示，最多同时使用八支无线会议话筒；
4、具有电池电量显示和低电警告指示；
5、会议单元采用2只5号电池供电； 
6、单元支持音量大小可调以及主机面板支持音量大小可调 ；
7、特别适合小型会议室或中小型改造型会议室。</t>
  </si>
  <si>
    <t>1、前面板不少于2个直通式万用插座；
2、后面板不少于8个受控万用插座；
3、每一路开关间隔时间≤1秒；
4、支持RS232中控接口；5、具有级联功能；
6、在进行绝缘电阻和抗电强度实验时，依据：GB8898-2011《音频、视频及类似电子设备安全要求》，绝缘电阻：基本绝缘或用附加绝缘隔离的零部件≥2MΩ，用加强隔离的零部件之间≥4MΩ；抗电强度：基本绝缘或用附加绝缘的零部件之间峰值能够达到2120V，用加强绝缘隔离的零部件之间峰值能够达到4240V。提供第三方有权检测机构出具的检测报告影印件或扫描件。</t>
  </si>
  <si>
    <t>98寸会议平板</t>
  </si>
  <si>
    <t>1、尺寸≥98寸，亮度≥350cd/㎡，分辨率≥3840×2160，对比度≥1200：1；
2、主系统不低于Android8.0，硬件配置不低于CPUARMCortex2xCA73+2xCA534核1.5GHz，内存3GBDDR4，存储32G；；
3、具备不低于800万像素广角摄像头，不低于6阵列麦克风，拾音距离≥10米；
4、具备触摸护眼、防蓝光护眼、光感护眼功能；
5、具备U盘禁用功能和U盘秘钥锁屏功能；
6、具备五指息屏、五指唤醒、悬浮图标三指跟随功能；
7、具备无线投屏功能，单画面、双画面、三画面、四画面显示模式；
8、具备集控控制功能，可通过集控平台软件，随时在云端分组和分权限管控所有显示屏终端，集控平台自带报表统计功能，屏端有消息浮窗，实时动态显示传到屏端的通知和文件等信息，提供第三方有权检测机构出具的检测报告影印件或扫描件。</t>
  </si>
  <si>
    <t>无线投屏器</t>
  </si>
  <si>
    <t>1、Windows 7/8/10, Mac OS X 10.9 或以上,支持≥10点触控；
2、支持鼠标回传,支持USB2.0（兼容 USB3.0）。</t>
  </si>
  <si>
    <t>OPS电脑</t>
  </si>
  <si>
    <t>1、CPU配置不低于IntelCorei5，内存不低于8GB，存储≥256GBSSD硬盘。</t>
  </si>
  <si>
    <t>壁挂支架</t>
  </si>
  <si>
    <t>1、移动支架，选用优质冷轧钢，全金属结构，稳固结实，抽拉式设计，高端典雅，最大承重：100KG（适用于55-98英寸会议平板）带上下托盘。</t>
  </si>
  <si>
    <t>调音台</t>
  </si>
  <si>
    <t>1、具有不少于16个输入通道
2、不少于12个单声道输入通道，带有麦克风前置放大器
3、不少于2个立体声线路输入通道，电子平衡式
4、不少于2
个额外的音轨输入，支持总线切换到监听及主输出
5、单声道输入不少于的 3 段均衡器，支持中频扫频
6、立体声声道输入支持高低音调节
7、不少于16个60毫米精密长寿命推子
8、不少于2个平衡式主声道输出，支持通道插入
9、不少于2 个辅助发送，带有推子前/推子后切换
10、不少于2个带独立音量控制的监听输出
11、不少于1个带独立音量控制的耳机输出
12、不少于2个录音输出</t>
  </si>
  <si>
    <t>风雨操场
包工包料</t>
  </si>
  <si>
    <t>1、芯片与采样：不低于32位DSPSHARC，96kHz采样，24bitAD/DA
2、输入处理功能：高切、低切等≥8参量均衡及多附加功能
3、输出处理单元：分频、≥9参量均
衡等多种处理
4、PEQ调节：增益、带宽、频率连续调，多类型
5、相位调整：独立调整，移相有度数对应
6、滤波器特性：多种类型与斜率可选
7、压缩限幅参数：输出通道阈值等连续可调
8、延时特性：所有通道≥680ms延时
9、通道操作：参数复制、连动，可看PEQ曲线
10、控制端口：前USB，后232&amp;485与以太网
11、通道规格：≥4进≥8出，卡侬接口
12、预设与安全：≥30个用户预设，存储调用，级联控制与密码保护
13、任意通道之间参数设置可以自由复制，以及任意通道可以进行连动调节；内置测试信号发生器，输出方式可选粉红噪声，白噪声及20Hz-20kHz正弦波可调，信号幅度可调，提供第三方有权检测机构出具的检测报告影印件或扫描件。
14、音频指标：频率响应不劣于20Hz-20KHz±0.3dB；动态范围≥115dBu、失真度≤0.008%。</t>
  </si>
  <si>
    <t>场地扩声音箱</t>
  </si>
  <si>
    <t>1、单元配置：1只12"高效率中低音单元，1只1"喉口44芯聚酯膜高音驱动器配上90°×50°可旋转号角
2、采用静电防尘音箱装置技术，最大声压级：≥131dB
3、频率响应(-3dB)：50Hz-20KHz
4、额定功率：400W连续，1600W峰值
5、灵敏度：99dB1米/1瓦
6、额定阻抗：8Ω
7、指向性(-6dB)：90°×50°</t>
  </si>
  <si>
    <t>数字功率放大器</t>
  </si>
  <si>
    <t>1、不大于1U的机身高度
2、立体声功率8Ω：2×500W
3、立体声功率4Ω：2×750W
4、桥接功率8Ω：1×1125W
5、输出电压：63.2V
6、输入灵敏度0.775Vrms
7、信噪比：≥100dB(A计权/20Hz-20kHz，8Ω)
8、失真度典型值：0.01%(10%，1kHz，8Ω)
9、阻尼系数(5Hz-1KHz)：1000(8Ω，20Hz-200Hz)
10、频率响应：：±0.5dB
11、保护功能软启动保护/过热保护/过流保护/直流保护/射频保护</t>
  </si>
  <si>
    <t>1、具有RS232中控接口，RS485级联、外控开关接口；
2、机器配置数值实时电压指示，标准USB接口灯具辅助照明功能，USB手机充电功能，提供第三方有权检测机构出具的检测报告影印件或扫描件。
3、机器采用≥30A大电流控制继电器输出，高精度磷铜多用途插座；
4、额定工作电压：85V～265V40-60HZ；
5、整机额定工作电流（25℃）：≤60A（连续）
6、单通道工作电流（25℃）：≤13A（连续）；
7、单通道峰值电流：≤30A；
8、整机功耗：≤8W；
9、各通道开关间隔时间：≤1秒。</t>
  </si>
  <si>
    <t>1.像素间距≤2.5mm；单元尺寸300mm*337.5mm；
2.拼接尺寸为7.2*4.05m=29.16㎡*2块，分辨率≥2880*1620；
3.最大对比度≥12000:1；刷新率4200Hz支持调节，；
4.显示屏亮度≥600nits，支持软件0-100%无极调节；
5.显示单元平整度偏差≤0.03mm，单元间拼接缝隙≤0.04mm；
6.色温2000k-10000k可调；色温误差：色温为6500K时，100%，75%，50%，25%四档电平白场调节，色温误差≤200K；
7.亮度均匀性≥99.1%；
8.发光点中心距偏差≤0.13%;
9.支持单点亮度、色度、灰度校正，校正数据存储于模组之上，维修更换模组后可自动回读校正数据，并且与周边屏体亮度颜色设置保持一致，支持现场整屏亮度校正；提供第三方有权检测机构出具的检测报告影印件或扫描件。
10.灰度分层校正，依据LED灯发光曲线参数，一级一级的灰度进行亮度、色度修正。分段多套校正数据，实现显示自动匹配灰阶段校正数据；
11.支持屏体拼缝亮线、暗线校正，箱体拼接、自动对位设计；
12.峰值功耗：≤405W/㎡；平均功耗：≤131W/㎡，黑屏功率22W/㎡；
13.可视角度 水平≥177度  垂直≥176度；
14.智能节电功能，具备智能（黑屏）节电功能，开启智能节电功能比没有开启节能51%；LED通过节能认证，符合GB21520-2015，能效一级；
15.PCB采用FR-4材质，灯驱合一，电路采用多层设计，具备独特的消隐、节能功能；提供第三方有权检测机构出具的检测报告影印件或扫描件。
16.模组供电电源和信号采用星型连接方式；驱动IC≥16路通道，具备点检（开路检测）；提供第三方有权检测机构出具的检测报告影印件或扫描件。
17.智能除湿设计，开机后自动检测客户端未使用时间长，智能匹配相应时间的除湿模式，使屏体从10%到100%亮度逐步显示，无需人工定期手动维护，除湿功能可手动开启和关闭；提供第三方有权检测机构出具的检测报告影印件或扫描件。
18.具备防潮、完全防尘，防腐蚀，防虫，防静电、抗震动、防电磁 干扰、防撞、防摔、抗UV、抗雷电等功能，具有电源过压、过流、断电保护、分布上电措施，具备实时监控湿度、故障报警功能；
19.通过阻燃试验，PCB、塑料面板、电源电、信号连接器塑胶材料阻燃等级达到UL94 V-0级；提供第三方有权检测机构出具的检测报告影印件或扫描件。
20.LED显示屏应具有像素显示调整方法及装置，具有储运装置，投标时提供国家级权威机构出具的技术证明文件；
21.LED显示屏具有LED驱动器，包括其的LED显示屏及LED驱动芯片的驱动方法，具有LED显示屏拼接误差的检测方法和装置，投标时提供国家级权威机构出具的技术证明文件；
22.为保证显示屏配电系统的稳定性，本项目提供开关电源需为和显示屏同一厂家产品，开关电源在低温启动，高低温循环，过流保护，短路保护，耐压测试，接地电阻，输出电压，纹波和噪声，过冲，对地泄露电流，工作温度湿度，低温启动特性，储存温度湿度等方面均符合检验要求，提供第三方有权检测机构出具的检测报告影印件或扫描件。</t>
  </si>
  <si>
    <t>1.设备分布：支持以可视化方式（GIS、位置示意图、区域表格），显示 LED 屏设备分布情况；
2.支持可视化概览：大屏、发送卡、接收卡、计算机、PLC、拼控设备、摄像头等设备的运行状态总览（在线、离线、关键参数等）；支持屏幕回显：现场图片、摄像头、拼接器回显三种形式；
3.支持 PLC 监测：开关状态展示、烟感、温感、湿度、亮度数据；支持拼接器状态监测：电压状态、风扇状态、输入接口状态、输出接口状态：支持图形工作站状态监测： CPU、内存、硬盘使用率等；
4.支持通用控制系统祥状态监测：发送卡、接收卡数量、走线方式、信号状态、温度电压、IC 信息、模组参数实时显示；
5.支持自研控制系统状态监测：视频卡、分配卡、模组数量，走线方式，HDMI 信号状态、设备信号状态、传感器数据实时显示；
6.支持网关状态监测：广播、重启、延期、操作系统基础信息等数据展示；
7.支持配电柜管理：可实现手动、自动模式检测，自动模式下可通过软件控制开关、手动模式下只能操作配电柜硬件，增加系统安全性；可接入普通开关、状态开关、智能开关三种不同类型开关；
8.通过智能开关获取电力参数：电压、电流、功率、漏电，使用时长、通电时长、电量数据；可对显示屏设置检修模式，减少检修本身影响设备运行时造成的系统故障误报；
9.智能网关和配套断路器可支持过压、欠压、过流、过功率的保护功能，当触发以上事件时网关可自动执行分闸操作，保护用电安全；
10.智能网关和配套断路器可支持每路过温保护功能，当温度超过阈值自动执行分闸操作；
11.智能网关和配套断路器可支持电力检修模式，当设备处于电力检修模式时，断路器一直处于分闸状态以保障用电安全；
12.支持通用控制系统详状态监测主动报警（发送卡、接收卡数量、走线方式、信号状态、温度电压、IC 信息、模组参数显示，当箱体电压、温度超出阈值范围，主动进行故障报警，当接收卡之间的连接线断开时，系统主动进行故障报警，发送卡信号源断开时，系统主动进行报警）；
13.支持自研控制系统状态监测（视频卡、分配卡、模组数量，走线方式，HDMI 信号状态、设备信号状态、传感器数据，支持 HDMI 信号异常时，系统主动进行故障报警，当分配卡之间的连接线异常时，系统主动进行故障报警，模组控制板之间连接线异常，系统主动进行报警）；
14.支持对于拼接处理器电源异常、风扇异常时，系统主动进行报警；
15.信息采集时间≤30S，从故障发生到接收到短信时间≤4 分钟；
16.支持支持对 LED 屏进行微信扫码一键报修，无缝对接售后系统，支持自动发起工单；
17.支持生成健康度报告：系统会根据采集到的信息，按月统计最高温度、最低温度、平均温度、最高电压、最低电压、平均电压等信息生成所有载体的健康报告，支持从技术服务、发送卡、传感器、视频处理器、配电柜等多个
角度分析显示屏健康状况，形成健康度分析图并根据健康情况，自动给出匹配的维修建议；
18.屏幕亮度衰减统计：可实现显示屏亮度衰减曲线统计；
19.支持短信报警：配置接收人电话，报警立即发送短信，信息采集时间≤30S，从故障发生到接收到短信时间≤4 分钟；
20.支持移动设备报警：具备外网条件时，可支持移动端（手机、PAD)查看屏体故障信息;21.支持微信公众号推送告警信息：关注微信公众号后，勾选关注的项目，系统会在项目中有设备告警时通过公众号下发告警通知，并查看告警详情、快捷报修；</t>
  </si>
  <si>
    <t>20KVA智能配电箱,满足屏体需求；含PLC控制系统；配电柜材质为冷轧钢板，外表喷塑，具备防水、防锈、防腐能力。</t>
  </si>
  <si>
    <t>高清矩阵</t>
  </si>
  <si>
    <t>1、不少于4路HDMI输入，不少于4路HDMI输出
2、支持1路HDCP解码
3、支持EDID读写，切换，内置支持2K、4K分辨率EDID
4、支持分辨率3840*2160@30Hz，1080P@24/50/60/120Hz，1080i，720P，576P，576i，，480P，480i
5、支持10组场景调用、保存
6、支持快速切换，速度可达200nS
7、支持按键控制、Rs232控制，可选配红外控制、网络控制功能
8、支持通过PC客户端软件或中控系统实现远端控制。
9、支持AC100-240V宽电压，适用全球各地区电源输入
10、具有LED灯及显示屏，直观反应开关及信号切换信息</t>
  </si>
  <si>
    <t>工作站主机</t>
  </si>
  <si>
    <t>中央工作站
包工包料</t>
  </si>
  <si>
    <t>能耗监测系统软件</t>
  </si>
  <si>
    <t>1、组态软件；嵌入在双核64位CPU，LINUX操作系统，240G固态存储器的服务器中；支持BACnet IP/Ethernet协议，支持ModbusTCP/UDP数据；
2、支持WEB浏览，内嵌图形化组态软件，数据报警管理，数据存储管理，历史数据趋势记录，支持20用户WEB访问，支持数据报表和柱状图显示。(含管理主机，数据库，操作系统等)
3、软件为B/S结构，由实时操作系统及楼宇自动化系统控制应用软件组成，能提供XML，Web Service或OPC等数据交换方式。应提供顺序控制程序、功能联锁程序、用电管理程序、统计程序、报表产生程序和历史数据记录与处理等程序。 
4、系统监控软件必须支持IE浏览（InternetExploer6.0或更高版本）功能，并符合Internet分布式网络管理要求，即：能够通过Internet和网络管理功能实现；
5、为第三方集成系统提供BACnet IP、Modbus TCP、OPC、HTTP、MQQT通讯协议接口；
6、系统软件按标准化和模块化设计，可以很方便的进行修改和扩充而不需要调整或增加系统的硬件配置。必须保证系统运行的稳定性、可靠性、可维护性，并应采用人性化设计；系统软件具有自主知识产权，提供软著复印件；
7、提供的软件应当是一整套的，不能有所遗漏。软件包括操作员接口软件、支持用户现场编制和修改程序的工具软件、直接数字控制软件、报警处理软件、动态图像处理软件、历史数据的存储和处理软件、I/O处理软件、操作命令控制软件、报警锁定软件、积算软件、事件驱动的诱发程序等。
8、提供的组态编程软件应至少支持顺序功能图、功能块图组态编程功能。系统软件应包括但不限于如下功能： （1）系统操作管理：对操作人员赋予操作权限，记录系统访问情况。系统操作权限至少3级以上，各级别的权限范围可定义。 （2）交互式系统界面：系统具有图形窗口的人机交互界面，中文菜单，动画显示，具有系统图、系统结构图、设备控制原理图、连锁控制逻辑原理图、平面图，并有报警、记录、报表帮助等画面。各画面具有简易的操作手段。 （3）系统开发环境：系统必须提供应用开发工具软件，包括系统网络设置、系统组态编程、系统参数设定、系统图形制作模块等。组态编程软件必须有自定义模块，可开发各种不同功能的控制功能块，也可设置各种不同的应用函数，保证满足现场控制的需要。 （4）多种控制方式：系统软件提供多种控制方式，如直接数字控制、逻辑判断模式等。系统软件提供组合控制设定模式，可将需要同时控制的多个不同的控制对象组合在一起。 - 辅助功能：记录采样数据，提供监控点历史记录曲线，以及采样点信息数据库、控制流程、报表文件的资料复制或存储。</t>
  </si>
  <si>
    <t>数据上传</t>
  </si>
  <si>
    <t>WEBtalk服务器OPC Server接口，Licence授权。OPC UA通讯协议</t>
  </si>
  <si>
    <t>OPC接口软件</t>
  </si>
  <si>
    <t>WEBtalk服务器OPC Client接口，WEBtalk 可以通过OPC集成第三方数据，Licence授权。OPC UA通讯协议</t>
  </si>
  <si>
    <t>能耗数据采集器（4口）</t>
  </si>
  <si>
    <t>1、EMC能源计量表网关：32位CPU;4条RS485 Modbus Master/Modbus slave总线(每个485口可以软件可设定为Master or slave)，1个BACnet IP通讯口（RJ45）；1000BV，1000AV值；
2、支持AC24V或DC24V供电；
3、支持 1000 个模拟变量和 1000二进制变量，连接 Modbus 设
备数据到 BACnet 系统中；
4、4 层印制板整体滤波,全部程序数据在 FLASH 中备份；
5、CMOS 电路，高可靠的四层印制板电路板，并采用电源/地分离的隔离层。强有力的硬件软件和电源滤波保证了控制器可靠和稳定的运行。CMOS 微处理器使用一个内部“看门狗”可以监视电源电压，以提供自动关断和数据备份；</t>
  </si>
  <si>
    <t>现场采集器
包工包料</t>
  </si>
  <si>
    <t>能耗数据采集箱</t>
  </si>
  <si>
    <t>300mm*400mm*140mm；含30W电源、线槽、空开、导轨及辅材</t>
  </si>
  <si>
    <t>RVVP2*1.0</t>
  </si>
  <si>
    <t>线缆辅材
包工包料</t>
  </si>
  <si>
    <t>RVVP4*1.0</t>
  </si>
  <si>
    <t>系统设置</t>
  </si>
  <si>
    <t>系统的基础设置管理，须实现系统字典与应用字典管理、定时任务管理、菜单管理、设置工作时间、移动端配置、更多设置等应用。
1.系统字典与应用字典：支持提供系统公共基础数据的内容维护，如学历、学科、政治面貌等内容基础数据的初始化，同时提供应用字典用于各业务模块的一些单个字段的信息维护，维护好的信息可在每个业务模块的前台使用；
2.定时任务：支持提供基础的系统任务的维护，同时提供定时任务开启与关闭的维护，支持外部定时任务配置；
3.菜单管理：支持后端管理中心菜单的统一管理，可引入外部系统的菜单融入到系统中使用，对后端管理中心各功能和应用的菜单名称进行维护，可实现菜单名称自定义、菜单图标自定义，并设置改菜单所属上级菜单、类型和顺序；
4.工作时间设置：支持设置工作日和非工作日，在工作日中又可为不同的组织设置不同的工作时间，支持上午和下午分别设置上下班时间，即进入午休时间后系统自动识别为非工作时间；
5.更多设置：支持对用户及学生的身份证字段及卡号字段进行配置。</t>
  </si>
  <si>
    <t>智慧校园基础平台
包工包料</t>
  </si>
  <si>
    <t>统一用户管理与统一身份认证</t>
  </si>
  <si>
    <t>1.支持为各类环境、教学、管理等各业务系统提供统一入口，并通过统一认证平台进行身份认证，用户只需要一次验证便可在各业务系统间切换；
2.支持通过建立权威的用户信息，对各类应用采用不同方式进行认证集成，实现用户采用一套用户名和密码即可访问不同应用系统的效果，用户登录平台时，须经过统一身份认证网关的身份验证，通过验证后用户进入平台以及其它应用系统，无需重复登录即可在应用间进行漫游，同时基于分级授权可有效控制用户对不同系统的访问操作权限；
3.支持提供统一的认证服务、授权服务、集中管理用户信息、集中审计，保证系统整体安全性、可靠性，并为各级用户使用软件功能和信息资源提供便利；
4.提供标准的统一用户及单点登录接口规范，保证后期第三方应用系统可实现无缝对接；</t>
  </si>
  <si>
    <t>组织用户</t>
  </si>
  <si>
    <t>1.组织管理：支持设置学校组织架构信息；
2.用户管理：支持对教职工用户进行增删改查、支持对用户基本信息及帐号密码进行管理；支持快速配置用户角色权限、数据范围；
3.岗位管理：支持设置学校或教育局的行政岗位，支持设置岗位内的人员；
4.群组管理：支持将具有共同特征的用户跨越组织设置为群组，选择用户时可按组织选择也可按群组选择；
5.角色管理：支持通过角色将一组权限进行集合，可将角色授予用户使用户拥有系统的相应权限；
6.权限管理：实现系统权限的查询及权限是否有数据范围控制及具体的数据范围的查询。</t>
  </si>
  <si>
    <t>基础信息</t>
  </si>
  <si>
    <t>基础信息管理用于学校基础信息设置和维护，通过学校基础信息管理可维护学校基本信息、校区、学段信息、学校学年学期、学校教学科目、教职工的任教关系、班级信息、学生信息、毕业生信息、教室信息等内容，基础信息为各业务模块提供支撑。</t>
  </si>
  <si>
    <t>应用管理</t>
  </si>
  <si>
    <t>1.支持对平台中各应用进行管理，包括快速注册应用、上架与下架，支持系统内、外部应用的应用注册，支持应用链接具体功能菜单，也支持应用链接门户、自定义的信息频道等；
2.支持应用注册的功能，方便第三方系统接入；支持通过应用注册的形式在系统内注册单点登录访问或者链接地址直接访问的系统；对于不获取登录信息的应用，无需在系统中进行身份认证即可使用；对于需要实现单点登录的业务应用，则需要通过身份认证后才可完成登录。</t>
  </si>
  <si>
    <t>门户平台</t>
  </si>
  <si>
    <t>支持通过拖拽式自定义配置管理者、教职工、业务处室等各种用户的个人空间，真正实现人人一空间，人人个性化空间。具体须实现的功能有：
1.布局设置：支持对空间布局进行页面结构的自定义，可按12等分如/363/255/66/48/84/3333或任意分栏自定义定制显示区域比例；
2.门户设计：支持对门户布局、组件样式、整体样式进行设计，支持拖拽式门户空间内容设计，须提供丰富的门户空间组件选择使用，提供空间集成组件可直接嵌入脚本代码获取第三方系统的数据或展示第三方系统的应用；
3.组件设计：支持自定义门户组件的各类属性，包括添加与调整名称、描述、分类、唯一标识、数据链接、排序码等；支持自由调整各组件的内容与样式，可对组件的大小（高度）、圆角设置、边框属性、标题属性、内容显示进行自定义调整。提供第三方有权检测机构出具的检测报告影印件或扫描件。
4.应用导航：支持对前台应用导航的样式进行切换；
5.皮肤颜色：支持统一修改皮肤颜色顺序，如果上级单位已设置可自动根据上级单位设置的顺序显示；
6.门户组件：提供信息、审批、公文、德育、工作任务、课表、日程、周行事历等常用应用组件；提供HTML编辑器组件允许用户自定义显示内容；提供常用应用与常用流程组件实现常用应用与常用流程的个性化配置；提供系统数据类组件包括学校基础数据、教师学生班级家长、教师使用情况、教师月活跃度排行等；
7.个人门户：支持平台中的每位用户通过无代码拖拽的方式，自定义自己的个人空间，按需打造自己的个人主页，实现个性化空间。</t>
  </si>
  <si>
    <t>流程平台</t>
  </si>
  <si>
    <t>支持通过流程平台自定义搭建多种审批业务，并可根据业务需求修改审批表单及流程。具体须实现的功能有：
1.表单自定义能力：支持对表单进行各类自定义设置，包括表单基础信息（标题、描述、字段、颜色、赋值字段、提交控制、显示设置等）、布局控件（一行两列、一行三列、一行多列、明细子表、表格布局等）、字段控件（单行文本、多行文本、数字、审批意见、单选框、复选框、下拉框、多级下拉框、所在地区、多选下拉框、日期、金额、上传附件、在线编辑、自动编号、手写签名、手写签名、学年学期等），支持对教育行业属性的支持，如对学科组长、备课组长、班主任等角色的自动识别。提供第三方有权检测机构出具的检测报告影印件或扫描件。
2.流程引擎能力：支持活动的网关类型设置（互斥、并行、包含）；支持对活动的办理方式进行设置，可选择抢占、会签、串签；支持批示意见设置，可设置办理人为空自动跳过、办理人重复自动跳过。提供第三方有权检测机构出具的检测报告影印件或扫描件。
3.不同用户体系的流程配置：支持配置教职工应用流程，同时支持配置学生端应用流程，学生端应用流程可在后台选择流转到班主任或相应的任教老师，系统支持调用任教关系数据实现流程流转；
4.数据操作权限及按钮定义：支持流程审批环节配置数据权限（只读、隐藏、编辑）、支持对操作按钮进行自定义，配置哪些显示，哪些可以不显示；
5.集成规则调用：支持流程的标题表达式结合变量进行自定义展示；支持流流程对第三方接口调用进行配置，通过接口配置实现流程与其它业务的深度集成；支持流程对集成规则的调用，可配置集成规则在审批发起、通过、作废等状态调用。
6.支持从模板中心引用复制流程，用户可在此基础上进行修改完善，以节约流程搭建的工作量，同时提供通用流程模板能给到用户流程搭建的业务参考。</t>
  </si>
  <si>
    <t>业务定制平台</t>
  </si>
  <si>
    <t>支持调用零代码表单自定义工具及流程自定义工具搭建业务应用所需要的多个表单及流程,同时支持对应用的列表展示内容、数据查询权限、操作按钮进行自定义，并可支持通过菜单定义将表单、报表及其它应用通过链接组装的形式组成一个全新的业务应用，并可发布到应用中心。提供第三方有权检测机构出具的检测报告影印件或扫描件。
具体须实现的功能有：
1.业务类型：支持关联相关的流程表单模板，表单型业务应用支持带流程审批的业务与不带流程审批的业务两种类型，还可支持报表平台的自定义报表类应用，还可连接外部的各类业务，支持将以上各类型应用汇聚成全新的业务模块；
数据权限：支持对搭建的应用可根据用户角色身份的不同实现数据查看范围的控制，如教师看自己的数据、年级组长看年级的数据、校长看全校的数据；
应用方案:支持通过无代码的方式创建应用方案，支持配置多个应用方案供不同的角色使用，支持在应用方案中可实现包括列表展示（包括列表展示的字段，列宽定义）、查询方案（可定义标准查询字段，）、按钮使用授权、数据查询条件、消息提醒设置、定时提醒任务、用户录入次数限制等方案属性的灵活定义。</t>
  </si>
  <si>
    <t>报表平台</t>
  </si>
  <si>
    <t>支持通过报表平台实现快捷自定义各类业务报表。具体须实现的功能有：
1.无须任何代码，仅通过拖拽表单字段的配置即可实现统计报表的自由添加，包括实现报表名称、排序、数据来源表（关联数据表）、子表等数据的导入；
2.支持提供丰富的统计报表满足不同的统计场景。提供明细表、分组表和交叉表等不同类型的报表；
3.报表设置：支持对报表的维度、指标进行自定义设置，可自定义设置报表的维度行和维度列；支持设置数据筛选条件的自定义，并对查询方案进行设置（可选择字段、运算符设置查询条件等）；支持选择折线图、柱状图、饼状图等统计图，设置统计图形与统计报表同时在一个界面展示。提供第三方有权检测机构出具的检测报告影印件或扫描件。</t>
  </si>
  <si>
    <t>集成平台</t>
  </si>
  <si>
    <t>支持为每个接入的业务应用提供标准接口及接入规范，支持第三方系统的应用注册，支持通过零代码配置集成规则实现两个不同业务之间的数据同步。具体须实现的功能有：
1.系统注册：为第三方应用接入提供标准接口，实现第三方应用无缝接入与实现数据同步等；为实现更好的数据兼容性，各个应用系统的数据都将通过平台API接口进行交互和调用，平台的所有接口都将以REST的设计和开发方式呈现；通过统一的应用接口管理，应用可以遵照平台数据交互标准向任何平台上的其他应用提供数据调用接口，方便数据交互；
2.应用注册：须提供应用注册的功能，以供第三方系统接入；第三方应用可通过应用注册的方式，与平台实现单点登录或链接地址直接访问；对于不获取登录信息的应用，无需在系统中进行身份认证即可使用；对于需要实现单点登录的业务应用，则需要通过身份认证后才可完成登录；在实现应用与平台或应用间的数据交换和请求时系统密钥则将成为平台上唯一的通用的且安全的标识；
3.集成规则配置：通过集成规则的配置（无须通过代码）即可完成来源表字段与目标表字段之间的字段对应关系设置，支持对数据的新建、修改及删除的中操作，支持子表数据的对应设置。通过流程活动对集成规则的调用，实现不同数据表之间的数据同步。提供第三方有权检测机构出具的检测报告影印件或扫描件。4.接口日志：支持自动记录接口的调用情况，包括系统名称、接口名称、调用开始时间、调用耗时、调用结果等，日志信息支持在线查询、支持批量导出。</t>
  </si>
  <si>
    <t>安全审计</t>
  </si>
  <si>
    <t>记录系统的所有关键行为的操作日志，监控用户的操作，追溯用户的行为，为系统的安全运行及安全管理提供保障。
系统实现操作与审计的权限分离，系统管理员与审计管理员是独立的。</t>
  </si>
  <si>
    <t>德育</t>
  </si>
  <si>
    <t>完成学生个体或班级的德育评价，助力学生养成良好的行为习惯。解决线下德育评价大量数据整理的问题及信息传递不方便不及时问题。包括指标管理、评分标准管理、评分表管理、评分记录查询、学生个人评分表查询等功能。具体功能须实现：
一、PC端
1.指标管理：支持各类德育指标的新建，可设置指标的评价人类型，包括教职工、学生、家长以及领导，支持定义指标的总分分值和设置指标预警提醒，当评价指标的分值超过或低于设置的分值时，会主动向对应教师推送预警提醒；
2.评分标准管理：按指标进行评分标准的详细规则设定，并可以设定详细评分标准的打分规则；
文明班评比设置：支持配置文明班评比规则，可自定义文明班称号，支持根据班级的评比得分或排名进行文明班称号的授予，并可为文明班授予流动红旗；
4.评分记录：支持多角色，多终端同时在线打分，并在线提交打分记录。支持按个人、按整体、按宿舍进行评价打分，支持批量导入打分记录；
5.评分查询：可按学生姓名、年级、班级查询对应学生的德育得分，查看学生的德育成长记录档案；
6.评分表管理：可按周、按月、按学期自动汇总每个班级的德育评分，并可根据每个班级的得分高低自动进行排名；
7.德育总结：支持值周教师填写德育值日总结，可一键推送值日总结，发送相关教师查阅。
二、移动端1.评分查阅：支持教师通过移动端查阅文明办评比排名以及获得流动红旗的状况。
2.学生评分查阅：支持教师查看对应学生的德育评分情况。
3.评分记录：支持移动端多角色同时打分。支持按班级整体，个人，按宿舍进行打分，
4.德育总结：支持值周教师填写值日总结。</t>
  </si>
  <si>
    <t>核心素养管理系统
包工包料</t>
  </si>
  <si>
    <t>晨午晚检</t>
  </si>
  <si>
    <t>实现晨午晚检记录的在线填报，班主任可快速填报和查看本班数据，自动汇总和统计异常症状情况和每日班级上报情况，提醒班主任按时填报。
一、PC端
1.三检登记：支持智能快速填报，关联家校请假应用获取学生的请假信息，自动带出上次检查提交的异常学生记录，方便班主任快速检查上报；
2.三检查阅：支持根据检查类型，检查日期、校区、年级、班级等信息查询各班级每天的应到人数、实到人数、事假人数、病假人数的汇总信息并支持导出；
3.三检统计：支持图表形式对三检上报情况和学生异常状态的统计，支持查看当日新增请假学生（病假，事假），支持导出未填报班级，异常情况统计和复课学生名单；
4.系统设置：支持设置工作日和非工作日的晨午晚检时间，可自定义选择表单字段，支持选择填写表单的班级和选择班主任的代理人员；
二、移动端
1.检查登记：支持在移动端快速填报检查信息，支持自动带出上次检查提交的异常学生记录；
2.检查统计：支持有权限的教职工查看检查上报情况统计可查看上报率、已提交班级、未提交班级；支持查看异常情况统计包括各项症状统计；支持查看传染病人数统计;
3.检查查阅：支持有权限的教职工按晨检、午检、晚检查看异常情况和上报情况；支持切换日期查看历史检查情况；</t>
  </si>
  <si>
    <t>心理健康</t>
  </si>
  <si>
    <t>建立偏常生心理健康档案库，提供学生心理档案调查统计，支持教师持续跟进记录，管理跟进学生心理成长状况，维护学生心理健康发展。提供学生心理档案，教师访谈，学生心理咨询，危机干预等功能。
一、PC端
1.问卷库：支持心理教师自主创建心理咨询问卷库，根据需要可二次优化心理调查问卷，设置关键问题心理评估等级；
2.心理档案：支持对在校学生进行心理问卷调查测评，评估学生心理状况，根据相关敏感问题设置，将学生划分为（高预警、中等预警、一般预警、普通）4种心理评估等级。方便心理教师有针对性的关注相关等级的学生状况；
3.预警访谈：支持教师与学生双向预约访谈。心理教师根据班主任反馈需要，发送通知给班主任预约学生进行心理咨询访谈；学生可通过电子班牌系统查询心理教师排班时间、咨询地址，预约时间段进行心理咨询；
4.危机干预：支持心理教师临时发起成立危机干预小组，对学校内发生的学生危机事件进行及时干预解决；
5.权限管理：支持分级管理权限，根据权限设置判定学生心理信息查看权限，保护学生隐私。
二、教师移动端
1.心理档案：支持查看高预警、中等预警、一般预警、普通等级的学生方便心理教师有针对性的关注相关等级的学生状况；支持按姓名搜索；
2.心理统计：支持按等级查看统计信息；
3.预警访谈：支持查看学生预约和教师预约信息记录，教师可新建学生面谈、电话咨询类型访谈；
4.危机干预：支持在移动端新建危机干预。</t>
  </si>
  <si>
    <t>招生报名</t>
  </si>
  <si>
    <t>招生报名用于学校对外招收新生的过程性管理功能，包括家长报名及学校审核两种场景。新生家长于微信公众号、扫描二维码登录提交报名信息。主要包括：招生报名信息发布、招生报名信息审核，招生报名基础信息设置模板设置等。
一、PC端
1.模板设置：支持自定义报名模板，包括报名表单自定义，审核流程自定义，报名须知自定义，编号规则自定义，报名限额自定义；2.基础信息：支持自定义手机端的报名名称，支持统一设置报名须知，自定义报名提交的提示文案，支持推送招生办微信展示学校信息，支持设置是否显示报名人数，支持设置报名结果是否实时公布；
3.名单打印：学生报名名单支持批量下载和自定义筛选下载等；
4.通知信知：通知家长招生报名录取的信息模板可自定义；
5.报名任务：支持管理员新建报名活动，可设置报名名称、招生学段、年龄限制、招生班级、报名时间、报名编号、报名表单模板、人数限制、报名简介和报名海报等；
6.报名二维码：可选择不同的报名活动生成不同的报名二维码，支持报名未结束前，延长报名的截止时间。
二、移动端
1.报名：支持查看报名信息，报名日期时间，招生学段；支持点击报名按钮进行报名填写信息，支持查看操作指引，支持看下学校咨询电话、学校地址信息等；支持校验一个学生身份证不可重复报名；
2.我的报名：支持查看我已经报名的信息，点击可查看详情信息：
3.通知：支持查看学校发送给学生的通知。</t>
  </si>
  <si>
    <t>迎新管理系统
包工包料</t>
  </si>
  <si>
    <t>迎新管理</t>
  </si>
  <si>
    <t>迎新管理支持对已经确认为学校学生的新生信息进行收集及迎新流程管理的功能，可按性别、人数等进行自动分班，学生可在手机端确认报到：
一、PC端
1.新生分班：支持按学生的性别均衡、人数均衡等条件分班，同时支持导入已分班后的数据，支持对学生的班级进行调整；
2学生报到：学生可在移动端对需要填写的信息进行补充，确认报到，填写后的信息自动同步到系统，同时支持教师在电脑端对学生进行报道确认；
3.宿舍管理：支持一键分配宿舍，若学生为男生则可自动筛选男生宿舍进行分配，支持对学生的宿舍进行调整；
4.学生信息设置：支持按不同校区自定义勾选学生需要补充填写的信息，包括姓名、性别、入学时间、班级、身份证、学籍号、出生日期、籍贯、毕业学校、户口类型、民族、监护人信息等，实现在线快速采集学生信息；
5.学号设置：可按班级编号、日期、常量等规则设置学号自动生成，自动生成学号功能支持关闭。
二、移动端：
支持学生在移动端填写迎新报道信息，如果需要审核则学生可查看审核状态。</t>
  </si>
  <si>
    <t>宿舍管理</t>
  </si>
  <si>
    <t>宿舍管理系统实现对学校宿舍信息、住宿查询、宿舍分配宿舍卫生的管理，主要功能包括：
一、PC端
1.宿舍信息：支持对楼层、宿舍号、床位数、宿舍性质、床位号等基本信息进行新建或批量导入；
2.住宿查询：支持查看各校区、各宿舍的学生入住信息，学生入住信息可视化，显示学生名字的床位代表已入住学生，同时支持按宿舍号筛选宿舍，也可按学生姓名或学号搜索所在宿舍；
3.宿舍分配：教职工可选中宿舍选择床位安排需要入住的学生，同时也支持批量分配宿舍，批量分配默认按性别分类，同班级年级的学生会尽可能的配到同一宿舍，按一定规则智能分配，支持批量导入、导出信息；
4.宿舍卫生：支持设置宿舍卫生检查指标，宿管人员可在移动端对宿舍进行检查，记录检查结果自动生成统计。
二、移动端
1.宿舍评比：支持宿管、生活老师在移动端对宿舍进行检查，支持按楼栋、楼层、宿舍查看；点击宿舍可进行评价，支持快速选择指标进行评价；支持和门禁对接显示学生在寝信息；
2.评比记录：支持查看宿舍评比记录明细，支持切换日期查看历史评价记录：
3.评价结果：支持按宿舍、按班级查看评比结果；</t>
  </si>
  <si>
    <t>排课</t>
  </si>
  <si>
    <t>排课管理（行政班排课）旨在帮助学校解决新学期各年级班级排课需求，根据设置的教学计划和相应的排课规则，排出新学期的课表，并支持管理员根据实际需求进行手动调整，生成最终的学期课表。系统须支持: 
1.支持管理员设置排课课时模板，设置模板名称，课程节次安排，课程作息时间，支持设置课时限制，限制部分课位不做排课安排；
2.支持根据新建排课的使用学期，自动获取后台任教信息，也支持新建、导入教学计划。支持管理员对系对教学计划进行调整；
3.系统支持设置排课规则，包括课程联排，课程禁排，必排，合班课，教师排课限制，教室排课限制，课时限制等；
4。生成排课方案后，管理员可手动调整课表并支持冲突校验，将与规则冲突的地方弹窗提示；
5.排课完成后，支持按照班级，教师，教室查看课表。支持导出excel和发布到课表应用中。</t>
  </si>
  <si>
    <t>教育教研管理平台
包工包料</t>
  </si>
  <si>
    <t>课表</t>
  </si>
  <si>
    <t>支持课表查询功能，教师可从班级和个人的角度去查阅课表：
一、PC端
1.作息时间：支持设置学校的作息时间，可分上午、下午以及晚上三个时段新建课程节次，支持自定义节次名称以及每节课的上课时间；
2.课表信息导入：支持从年级或班级的维度，进行课表的快捷导入；需支持包括行政班以及走班课表的导入，需提供课表导入的冲突检测；
3.多维度课表展示：支持为课表管理人员提供年级课表、班级课表、教师课表、学生课表多种维度的课表查询；班级课表可将某个行政班中所有学生选择的走班课程统一显示在一个课程节次中。课表可依应用场景在PC端、移动端、电子班牌端进行展示；
4.调课：支持当周调课及跨周调课，不仅可由管理员统一调课，还可自定义调课流程由教师发起调课申请；支持以拖拽的形式进行调课，可实时生成调课记录，也可撤回调课记录；支持在线发送及导出调课通知，调课通知可兼容多种移动端包括钉钉、企微以及微信公众号；
5.代课：支持管理员统一发起代课，可自定义代课流程由教师发起代课申请；代课过程中可查询对应课程节次的全部空闲教师、年级空闲教师、班级空闲教师、科目空闲教师；支持实时生成代课记录，并可在线发送代课通知，代课通知可兼容多种移动端包括钉钉、企微以及微信公众号；
6.支持临时放假和临时上课，可按上午、下午或者全天进行对应时段的放假和上课，支持放假后选择某天的课程进行放假补回；
7.支持自定义课时统计规则。可自定义统计项，按课程、选修课以及人工录入的方式进行统计，并可设置单位课时系数；
8.支持通过填报的方式人工录入非计划内的课程的课时，提供更为全面的课时统计功能。
二、移动端
1.支持教师通过移动端查询个人课表，班级课表以及学生课表。
2.支持教师通过移动端发起调代课，调课需支持在界面上点击互换课程。
3.支持审核人员通过移动端进行调代课的快捷审批。
4.课表查询支持课表管理人员查询全校每日课表，教师课表以及班级课表。
5.课表变动支持课表管理员在移动端给教师快捷进行调课和代课。</t>
  </si>
  <si>
    <t>选课</t>
  </si>
  <si>
    <t>满足学校自定义校本选课的需求，支持选课范围、选课人数上限、选课学生限制等内容设置。支持“先到先得”选课模式，支持对学生选课“人工审核”的选课模式。具体包括以下功能：
一、教师PC端
1、选课管理：
（1）选课任务：支持新建课程任务，课程任务设定学生最多选课节次、开课教师范围、申报课程时间，学生选课时间、学生上课时间、是否同步到课表、是否允许老师导入学生、选课须知、是否允许导入的学生取消课程等信息；
（2）课程申报：支持管理员导入、新建及教师自己申报选修课，包括课程名称、课程介绍、人数、适用年级、上课时间、地点、教师、人数限制等信息；
（3）选课人数：支持查看选课学生名单，支持在该课程下提前批量导入和单独新建学生，支持批量调整学生的选课，支持批量审核通过学生，支持管理员或选课老师批量导入或单独录入学生的成绩，支持按班级维度查看每个班级的学课学生；
（4）选课统计：支持按科目、课程、学生、班级进行统计，支持导出学生课表以及未选课学生名单；
（5）课程信息：支持查看教师上课记录、上课计划及总结、学生评价结果；
（6）课程考勤：支持查看课程考勤信息；
2、报名结果：支持按课程维度查看所有课程的选课信息； 
3、我的选课：支持显示老师个人的选课信息，可查看自己负责选课的学生；
4、选课评价：支持新建选课评价，支持设置评价时间、选课任务关联的评价问卷，可查看评价结果和评价；
5、数据分析：可按查看每学期学生个科目的选课人数；
二、教师移动端：
1.首页：支持查看本人开设的选修课，点击考勤可对学生进行考勤，可选择学生状态为迟到、旷课、请假等，点击评价可对学生进行点赞和评价；支持切换日期查看历史评价和考勤信息；支持上课老师上传上课记录；
2.课程管理：支持管理员查看所有课程及上传课程计划，支持负责老师上传负责课程的计划及总结。
三、学生PC端
1.选课：支持学生查看选课任务，查看课程信息，支持按课程名称进行搜索，支持上课时间冲突和课程数上限提醒；
2.我的选课：支持学生查看本人选课信息，支持选课结束前取消重新选，支持查看选课成绩。
学生移动端：
1.选课：支持学生在移动端查看选课任务，查看课程信息，支持按课程名称进行搜索，支持上课时间冲突和课程数上限提醒；
2.我的选课：支持学生查看本人选课信息，支持选课结束前取消重新选，支持查看选课成绩。</t>
  </si>
  <si>
    <t>在线评教</t>
  </si>
  <si>
    <t>在线评教旨在通过自评，他评、互评等方式对教师在一段时间内的工作表现进行客观综合的评价，在线评教可调用问卷调查的功能，同时可根据任教关系生成多份问卷调查表，实现用户自评、他评、互评等多种评价需求，同时对多份问卷的结果进行加强平均生成评价最终的评价结果。具体须实现的功能有：
一、PC端
1.评价管理：支持创建多种类型的在线评教，包括教师之间评价（教师与年级组长互评、年级教师互评、备课组教师互评）、学生对教师的评价（包括任教老师，班主任，生活教师，选修课教师，社团教师）；管理员可对每一次评教进行增删改查，设置评价类型，评价时间和参评人员；
2.评教作答：可发布评价通知，支持通过手机、邮件进行评价推送提醒；支持多种类型的通知推送提醒设置，包括立即推送、定时推送和多次活动推送，确保参评人员及时收到推送并作答；
3.评价进度：可及时了解测评进度，包括总参评人数，已参评人数，总体完成率；
4.评价反馈：可查看每一次评价的测评结果，支持参评人员查阅自己的每一次评价结果，支持不同级别管理者分级分权限查看相关人员的评价结果；
5.统计分析：可查看每一次测评结果的统计分析，支持通过饼图、条形图和表格进行统计结果的查阅。
二、移动端
1.学生或教师可通过移动端进行测评作答。
2.教师可查阅自己的每次评教得分。</t>
  </si>
  <si>
    <t>考务管理</t>
  </si>
  <si>
    <t>考务管理主要帮助老师排考场考位，自动生成学生准考证号及各类考试安排表，同时信息推送到监考老师与家校互动端。排考场时按学生定义学生考场分配规则，按监考教师定义监考教师分配规则。具体须实现的功能有：
一、PC端
1.考试管理：支持管理员对每学期的考试进行管理维护，包括考试名称、考试类型、所属学期、准考证号（使用学籍号/自定义准号证号/默认准考证号）、考试对象（可按年级或班级设置考试对象及考试科目）；
2.考场编排：支持对考试中的每个参考对象的考场、考生、监考教师进行编排，采用向导化形式进行设置；3.编排结果：支持查看和导出考场编排结果，包括考场信息表、考场安排表、班级安排表、准考证、监考教师表、考务安排表：
4.监考统计：按月或学期统计教师监考次数，监考时长、平均监考时长；
5.考场设置：包括考场名称、对应的教室、座位布局（多少行，多行列）、横向座位方向（从左到右/从右到左）、竖向座位方向（从上到下/从下到上、横向/竖向，是否弓字型）、可通过点击额外增加座位；
6.准考证设置：自定义学生准考证样式，可组合输入值，班级别，考场号、座位号四种字段信息生成准考证号；可自定义考生须知、准考证样式、考务安排表样式、考场信息表样式。
二、移动端
1.学生可通过移动端查询当前考试信息和历史考试信息。
2.教师可通过移动端查询监考信息。</t>
  </si>
  <si>
    <t>教学档案</t>
  </si>
  <si>
    <t>可根据学校的需求，快速搭建学校各科室的教学档案，方便学校收集教师的各类教学记录，过程性材料，并可进行统计分析。实现对学校的教学档案的收集、查询与统计。可包括如听课记录表、教学计划、学生获奖、作业检查、备课心得等各项内容。具体功能须实现：
PC端
1.我的档案：支持老师通过本模块查看并填写属于自己的教学档案材料，并查看过往填写的教学档案，对已提交的教学档案材料还支持修改，所有修改结果都会实时同步到管理员端，供管理员查询。同时，也提供打印、导出等功能，方便老师进行纸质/本地备份；
2.档案查阅：支持教务处老师分类查询学校所有老师提交的档案材料，支持按角色设置查询范围。在查阅时，除常规的搜索、筛选等功能外，还支持材料的批量打印、列表导出等功能，方便管理员老师对档案材料进行归档；
3.档案统计：支持按科组/备课组/学科、年级/班级、职务以及材料内部的分类信息对档案材料进行统计。比如：可以按照不同级别与获奖等级统计教师或学生获奖，直观了解学校整体获奖数据；相关数据还可根据档案材料的增加同步更新，让学校管理者实时掌握到动态的数据，助力管理工作。
移动端
1、我的档案：支持老师通过本模块查看并填写属于自己的教学档案材料，并查看过往填写的教学档案，对已提交的教学档案材料还支持修改。</t>
  </si>
  <si>
    <t>审批</t>
  </si>
  <si>
    <t>依托审流程平台的自定义能力，可实现校内各项审批事务表单及流程定义，实现线上流转审批，实现校园内的无纸化审批，告别过去口头请示，纸质审批的不规范与低效，提升办公效率，提供数据支撑帮助审批决策。具体须实现的功能有：
一、PC端
1.支持通过流程平台建立各类审批，包括请假、报销、报修、采购等审批业务，可按学校需求对各类审批进行自定义业务定制；
2.流程审批：支持提供丰富的审批流程办理能力包括保存、退回、发送、撤办、转办、加签、关联、结束、作废、加入日程、关注等。支持审批与系统现有业务的业务关联联动，例如请假申请时关联调课与代课业务，场馆预约审批时关联场馆预约界面；提供具有CNAS和CMA认定的评测机构评测的鉴定检测报告，报告能够体现上述功能；
3.审批决策参考：可通过配置实现将统计报表、文档、历史审批记录作为审批决策参考关联到审批表单上，供审批者做决策；
4.可视化全程追踪：提供完善的审批流转记录及清晰流程图指示追踪能力，方便各角色快速定位审批流程进展；流程图图需清晰展示流程当前进展，需区分未经过的环节，已审批过的环节，当前正在审批的环节，要求以不同的颜色显示；
5.支持应用关联，通过无代码配置的方式，实现审批的任意环节调用业务应用的相关功能（例如，发起会议申请时，可直接在当前表单填写界面打开场馆预约界面，预约完成后将会议地点自动填充到表单中）；
6.手写签批方式：支持运用移动端签名插件，在手机上进行手写签批或扫码手写签批，简化传统的手写板签批，确保审批行文的真实性和效力性。
二、移动端
1.支持通过移动端发起审批。
2.支持通过移动端完成各类文件审批办理。
3.支持通过移动端通过抄送接收阅件。
4.支持通过移动端查看审批跟踪记录。
5.支持通过移动端查看我发起的审批，并可再次提交。</t>
  </si>
  <si>
    <t>校务综合管理平台
包工包料</t>
  </si>
  <si>
    <t>公文</t>
  </si>
  <si>
    <t>支持实现收文与发文的在线流转审批及公文的分发、接收、处理过程的跟踪，实现公文全过程闭环管理。
一、PC端
1.新建公文：按后台配置的公文表单与流程进行公文流转，在新建公文界面显示系统可以使用的收文与发文流程可发起相应的流程；
2.在线编辑：可实现公文多人在线编辑，无需安装任何插件，实现文件的在线修改痕迹保留，支持套用红头生成红头文件，支持PC与移动端多端在线编辑；提供第三方有权检测机构出具的检测报告影印件或扫描件。
3.快速发文：支持公文的快速发文，可将编号、套红生成正式文件、分发等动作放在一个环节执行，实现公文的快速分发；
4.公文审批：提供丰富的公文审批功能，包括保存、发送、退回、编号、生成正式文件、分发、打印、加签等审批功能；
5.发文转收文：支持转收文功能，</t>
  </si>
  <si>
    <t>信息</t>
  </si>
  <si>
    <t>建立统一的信息资讯、通知公告的管理平台。管理员可创建通知公告、新闻中心、工作计划、业务学习、表格下载等各类信息栏目，并可以设置栏目的查看、新建、维护的权限。系统可跟踪用户的信息查看情况，可了解哪些信息已查看，哪些未查看。具体须实现的功能有：
一、PC端
1.新建信息：支持新建富文本信息及附件，文件链接，网址链接多种类型的信息，支持信息回执采集信息，支持选择信息发送对象，支持选择是否允许评论，支持定时发布，支持立即提醒、定时提醒、未读循环提醒，支持自定义信息发布的封面图片及移动端图片；
2.信息查阅：可查看每个栏目下的信息，跟踪每条信息的用户阅读情况，管理员可对信息进行删除和编辑操作；
3.全文检索：提供对信息内容、各类WPS、OFFICE附件、TXT文件、PDF文件的名称及附件内容进行全文检索；
4.信息回执：支持信息发送人员关联自定义表单下发信息，信息接收人员可一键提交表单和附件进行信息回执。可为信息接收人员智能汇总回执列表，并可支持一键批量下载回执文件；
5.转发我的：支持显示转发给我的信息，用户在查看信息时可转发给其他用户，未读的加粗显示；
6.我的收藏：支持显示我收藏的信息内容，支持按时间倒序查询；
7.我的发布：支持显示我发布的所有信息，可管理自己发布的信息，包括新建、修改、删除等；
8.栏目管理：管理员通过栏目管理进行栏目设置，可设置多级栏目，控制栏目的查看、新建、维护、下载权限、控制栏目信息发布时是否需要推送给用户等基础设置。
二、移动端
1.主页：默认显示全部信息，可切换栏目查看每个栏目下的信息，支持在列表查看信息是否需要回执，支持按标题搜索信息；支持在主页快速创建信息填写信息内容、上传附件等；点击信息可查看信息详情，详情页面支持对信息进行评论、查看信息阅读情况、推荐转发、收藏信息，发布人可删除信息；
2.栏目：支持按栏目名称搜索，点击栏目可查看栏目下的信息；
3.我的：支持查看转发我的、我的收藏、我发布的信息，支持对待审的信息进行审核。</t>
  </si>
  <si>
    <t>会议</t>
  </si>
  <si>
    <t>一、PC端
1.议题管理：可设定议题名称、汇报部门、汇报人，并支持上传议题材料；
2.新建会议：可设定会议名称、时间、地点（可选择场馆）等信息，可选择是否关联议题及关联哪些议题，可选择是否进行会前提醒；
可设定是否需要签到，支持多种签到方式：静态二维码、动态二维码、二维码+GPS、蓝牙签到等；可设定周期性会议，支持按每天，每周自动生成重复会议；
3.会议接收人可选择是否参会、待定或请假，会议组织者可查看会议通知查看情况、回执情况、哪些人能参加等回执信息；4.会议纪要：会议相关人员可进行会议纪要附件上传，支持参会人员对会议纪要通过手写的方式进行签字确认；
5.会议库：查看会议通知、会议纪要、会议通知回执情况、会议签到统计情况。
二、移动端
1.发起会议：支持移动端发起会议，可填写会议基本信息，并设置会议签到，支持通过移动端接收会议通知。
2.会议签到：支持通过移动端进行扫码签到。
3.会议库：支持移动端查看会议库，方便管理员查询目前所有的会议。
4.会议纪要：支持移动端查看会议纪要。支持参会人员对某个会议纪要进行手写签名。</t>
  </si>
  <si>
    <t>内部邮件</t>
  </si>
  <si>
    <t>建立单位内部邮件系统，提供包含写信、收信、星标邮件、群邮件、草稿箱、垃圾箱、邮件撤回、阅读统计等功能；
一、PC端
1.新建邮件：填写主题、内容，根据组织或我的群组选择发送、抄送、密送人员，支持上传1G以下大附件；
2.星标邮件：将重要的邮件标星，标星邮件显示在星标邮件处；
3.收件箱：显示所有邮件可对邮件标记为已读或未读，可删除、标星邮件；
4.发件箱：显示所有发送的邮件，可查看邮件阅读情况；若邮件存在未读人员可执行撤回操作，可转发，可再次发送；
5.草稿箱、废件箱：草稿箱显示我的草稿邮件，废件箱显示删除的邮件。
二、移动端
1.写信：支持写信功能，可上传附件与图片，支持保存草稿箱；
2.收件箱:显示所有收到的邮件，可对收到的邮件进行删除、标星，邮件详情页面可对邮件标记为已读或未读；支持按标题和发件人进行搜索，也可按未读和标星进行搜索；支持移动端快速新建邮件；
3.发件箱：显示所有发送的邮件，可查看邮件阅读情况；若邮件存在未读人员可执行撤回操作，可转发，可再次发送；
4.草稿箱、废件箱：草稿箱显示我的草稿邮件，废件箱显示删除的邮件。</t>
  </si>
  <si>
    <t>通讯录</t>
  </si>
  <si>
    <t>学校内部师生通讯录管理，要求包含教职工通讯录、学生通讯录、我的群组、通讯录管理等功能。
一、PC端
1.教职工通讯录：支持按校区/组织快速查找联系人，并按姓名/手机号/座机号查询，支持通讯录信息的一键导入与导出功能；
2.学生通讯录：可显示学生姓名、班级、学号、性别、联系人姓名、联系方式、校区等相关信息，支持按姓名与学号查询学生，支持通讯录信息的一键导入与导出功能；
3.我的群组：支持自定义群组，并一键导入群组联系人；发送邮件和信息等可选择我的群组下的群组，方便选人；
4.通讯录管理：设置通讯录的查看范围，灵活控制权限。
二、移动端
1.教职工通讯录：支持按校区/组织快速查找联系人，支持按姓名进行搜索；支持显示教职工组织、工号、职务、邮箱、手机号等字段；
2.学生通讯录：支持显示学生姓名、班级、性别、联系人姓名、联系方式、校区等相关信息，支持按姓名查询学生。</t>
  </si>
  <si>
    <t>场馆预约</t>
  </si>
  <si>
    <t>场馆预约提供情况展示、申请预约、撤销预约、预约调整、场馆管理等功能：
一、PC端
1、支持按日视图与周视图展示各场馆的预约情况；预约场馆时可按拖拽式进行按时间预订，支持按天或按周定期预约，支持可以修改与删除自己的预约，同时对预约时间冲突的情况进行检测提示存在冲突情况；
2.支持场馆预约系统与会议系统、审批形成联动，新建会议或发起审批流程时可同步调用场馆预约信息，选择满足条件的场馆，预定成功后场馆预约系统中生成预约记录；
3.支持设置场馆信息，包括类型、名称、简介、容纳人数、负责人与设置使用范围内，支持设置场馆是否开放，支持设置场馆预约是否需要审批；
二、移动端
1.支持移动端发起会议预约，可按时间预约或按课程预约。
2.按时间预约：可支持将1小时的时间均分成4个时间区块。点击区块可快捷设置会议起止时间。
3.按课程预约：可支持关联课表，支持按课程节次进行预约。
4.会议签到：支持参会者通用移动端扫码进行会议签到。
5.预约记录：可支持查询历史预约记录，可支持管理员审核场馆预约记录。</t>
  </si>
  <si>
    <t>工资条</t>
  </si>
  <si>
    <t>支持通过该模块快速查询工资明细，减少财务工作人员发放工资条的工作量，让每个职工可随时了解工资总额及明细。具体须实现的功能有：
一、PC端
1.我的工资:支持在WEB端查看个人每个月工资总额及工资明细；
2.工资表管理：支持一键上传excel工资表，可自动解析excel中工资项，满足每个月的工资项不一样时不用重新设置工资项；
3.工资表审核：展示所有需要审核的工资表，可对需要审核的工资表进行审核操作；
4.工资统计：可对各工资项进行统计，汇总统计某段时间内所发工资总额及各项总额。 
5.设置：基本设置中可对发布的工资进行多种条件设置，可定义工资条显示规则、发布工资的审核机制、发布工资的对象以及查询工资的验证机制等。 
二、移动端
1.工资表：支持按月查看个人工资信息，支持查看工资明细项，支持在线签名确认工资；
2.统计表：支持查看年度工资统计表。</t>
  </si>
  <si>
    <t>周行事历</t>
  </si>
  <si>
    <t>周行事历应用主要实现学校每周的工作计划及重要事件的公开展示，方便教职工实时查看每周学校的工作安排，对于本人相关的工作可提前做好准备，主要功能包括：一、PC端
1.新建周行事历：支持管理员创建周行事历，可填写日期、时间点、级别、地点、负责人、工作内容等字段，也可批量导入周行事历内容，导入支持按日期导入或按周次导入；支持智能填充，根据输入的关键字自动填充内容；
2.新建通知：支持自定义发布通知，移动端点击可快速进入通行事历页面；
3.查看周行事历：支持教职工查看本校区的周工作安排计划，可切换月份和周查看周行事历；
4.设置模板：支持设置不同部门的周行事历模板，根据需要勾选所需字段，支持设置查看人员和维护人员；
二、移动端
1.教职工也可在移动端新建和查看周行事历，支持自动定位到当天的周行事历内容；
2.支持切换不同模板查看周行事历。</t>
  </si>
  <si>
    <t>工作任务</t>
  </si>
  <si>
    <t>任务管理须支持工作任务的创建与分配，任务接收、反馈与提醒，任务的变更、任务的结束、任务的执行反馈等全过程。
一、PC端1.支持两种任务下发方式，可按人员或按组织下发，按人员则具体人员收到任务，按组织则组织设定的信息接收员收到；
2.支持任务分解成多个子任务；
3.支持任务的汇报及讨论，所有汇报与讨论可集成展示在一个页面上方便查看，并可支持一键导出汇报附件；
4.支持对任务进行关注、催办、抄送等操作；
5.支持按人员或部门对任务完成情况进行统计，包括任务的数量、完成率等数据。
二、移动端
1.支持通过移动端创建工作任务。可查看各状态的任务。
2.支持通过移动端对任务进行关注、催办、抄送等操作。
3.支持按人员或部门对任务完成情况进行统计，包括任务的数量、完成率等数据。</t>
  </si>
  <si>
    <t>教师考勤</t>
  </si>
  <si>
    <t>教师考勤统计支持与门禁设备、钉钉、企业微信等对接，获取考勤数据用于教师考勤。
一、PC端
1.考勤设置：支持考勤班次、考勤组设置，支持与审批模块关联进行教师外勤设置；
2.考勤记录：支持实时展示考勤打卡记录、迟到信息，包含请假、外勤等信息，支持按考勤组查看教师数据，支持条件查询和Excel导出，可在线补卡；
3.考勤统计：支持按时间周期统计教师考勤情况，包含应到、实到、迟到统计、缺勤统计、请假统计、外勤统计等。支持考勤组教师出勤情况定时推送；
4.我的考勤：支持教师查看近一周、近一月或自定义时间范围查看个人考勤统计信息及考勤打卡记录信息。
二、移动端
1.教职工考勤：支持查看当前考勤组当天的打卡情况，可查看正常、外勤、未打卡、早退人数：支持按姓名搜索教职工打卡情况；
2.教职工统计：支持按周、按月统计教职工考勤信息，点击教职工可查看教职工个人统计详情；
3.请假统计：支持查看请假明细和教师职工请假统计；
4.我的考勤：支持按日、周、月查看个人的考勤统计信息。</t>
  </si>
  <si>
    <t>日程</t>
  </si>
  <si>
    <t>日程可创建个人或团队的日程安排，通过多种视图查看与个人相关的全部日程安排。
1.支持新建个人和团队共享日程，自定义日程时间，地址，团队成员，提醒时间和日程内容；
2.日程支持平台内其他应用系统的数据联动，包括课表、工作任务、会议、场馆预约等事项在日程中集中展示；
3.日程显示支持列表视图、日视图、周视图和月视图等形式展示，支持查看团队协作日程详情；
4.支持管理员通过筛选时间段导出查看全部教师或个别教师的日程安排。</t>
  </si>
  <si>
    <t>问卷调查</t>
  </si>
  <si>
    <t>可设计单选、多选、问答、填空多种题型进行问卷调查，问卷调查可应用于多个业务模块如教师培训、在线评教或可独立使用，须支持以下功能：
1.新建问卷：支持问卷调查，投票，考试测评三种模式，提供丰富的题型设置，包括单选、多选、简答、矩阵单选、矩阵多选等在内的题型，可对单个题目进行赋分和维度设置；可设置多种题目作答逻辑，包括跳转逻辑以及显示设置逻辑；
2.关联任教：支持矩阵单选和矩阵多选题关联任教信息，当面向学生发放时，可根据任教关系自动匹配学生的上课学科填充至调查题目中，实现精准发放；
3.问卷发布：支持面向学生、教师以及外部用户进行问卷发放。可将问卷生成二维码和链接，可支持定时发放。可设置测评对象提交问卷后是否可修改提交的答案。可支持进度跟踪，查看问卷的作答进度并提供催办功能；
4.问卷作答：支持移动端扫码作答，支持学生登录PC端上机作答；
5.问卷统计：支持问卷统计功能，提供多种统计图形，包括条形图和饼状图，并支持按Excel表格的形式导出问卷的原始作答记录。支持考试模式为每位测评对象生成成绩单，成绩单展示总分、排名以及每一题的得分，并可生成每一题的答案解析。支持投票模式，每位投票人员提交投票后即可查看投票结果。</t>
  </si>
  <si>
    <t>文件盘</t>
  </si>
  <si>
    <t>提供大容量文件空间管理（空间大小可根据云端的存储空间无限扩展），实现文件共建共享，可方便地进行文件上传下载，可设定文件夹维护及查看权限。
一、PC端
1.公共文件盘：满足多级目录进行文件收录，实现文件权限控制，按文件名、修改时间、文件大小等条件进行排序，支持对文件的批量下载或移动；
2.个人文件盘：为个人提供文件的在线存储空间，方便文件的分类上传和下载并支持文件分享。
二、移动端
1.文件盘：满足多级目录进行文件收录，实现文件权限控制，按文件名、修改时间等条件进行排序，支持在线预览文件；
2.我的上传：支持查看本人上传的文件，可按文件名称、时间进行搜索。
3.回收站：支持查看删除的文件，删除后支持恢复。</t>
  </si>
  <si>
    <t>固定资产</t>
  </si>
  <si>
    <t>对固定资产提供从采购申请到入库及资产的领用、退还、借用、归还、处置、调拨等全生命周期管理。支持采购信息导入和资产信息导入，可快速批量导入用户已有的资产信息。具体须实现的功能有：
一、PC端
1.资产设置：可设置资产编号，通过多项选择（资产分类编号、自定义文本、购置日期+流水号）的方式组成资产编号；提供多种标签模板供选择设置，可设置扫码二维码显示字段、标签纸显示字段、LOGO、打印纸类型（标签专用纸、A4纸、标签尺寸、字体大小）；可设置资产分类，支持多级分类；可支持资产位置设置，支持按校区设位置；支持资产折旧方案设置；
2.资产列表：根据权限，展示用户能看到所有资产信息，管理员可对资产列表自定义列的调整、新建（导入）、业务操作（领用、退还、借用、归还、处置、调拨）、打印标签、打印领用单、导出、批量删除、修改、删除；
3.资产入库：支持与系统的审批业务相结合，实现资产采购审批通过后自动入库，也支持用户通过导入的方式批量录入资产信息；
4.领用与借用：对资产的操作包括领用/退还、借用/归还、调拨、维修等操作一方面可形成资产操作档案，同时在相应的列表页面可以查询所有的操作记录并导出；
5.资产盘点：支持管理员新建盘点单，并可自定义设置盘点范围，支持移动端自主盘点、扫码盘点等多种盘点模式，支持全员盘点模式，校园内所有教师都可参与到盘点任务内，教职工个人对自己领用的资产进行盘点。对资产盘点结果可生成对应数据报表，支持实时查看资产盘点情况了解盘点进度；
6.数据报表：资产清单为部门资产汇总，展示了学校资产的总金额、资产数量、资产各部门分布的占比图、各部门资产的数量以及金额；可对折旧的资产、处置的资产、使用到期、维保到期的资产进行按类别分类视图展示，并根据资产名称或资产编码查阅资产详情。
二、移动端
1.资产信息：支持按资产编码、资产名称、资产分类、资产位置搜索资产，支持查看本人负责的资产，扫码可查看资产信息，点击资产可查看资产信息并对资产进行报修；
2.资产审核：支持审核资产领用信息，支持查看待审核和已审核的数据；
3.我的：支持查看本人领用资产的情况，负责人和管理人员可对资产进行直接处置、退换、归还操作；支持查看负责的资产盘点任务并对资产进行盘点。</t>
  </si>
  <si>
    <t>后勤资产管理系统
包工包料</t>
  </si>
  <si>
    <t>消耗品</t>
  </si>
  <si>
    <t>提供消耗品的进销存管理，包括采购进货、领用出库，报表统计等功能，可以按时间段、供应商、领用部门、物品品种查询费用报表、出/入库报表、仓存报表等。具体须实现的功能有：
一、PC端
1.首页：支持分别以不同仓库进行消耗品领用，支持以类型、品牌、快速定位消耗品，支持以上架时间、领用量进行排序，支持图片形式展示所有消耗品，教职工可放入领用清单进行领用，支持自定义数量领用消耗品、可放入领用清单批量领用。物品领用的体验类似电商网站购物时将物品加入购物车的体验；
2.我的领用：支持查看教职工个人领用详情，分全部、待领用、待审核、已领用、已驳回等不同领用状态查询，可查看每次下单领用的订单号、下单时间、消耗品名称、类型、品牌、单位、领用数量等。支持申请时间、品牌、规格属性高级查询消耗品领用状态；
3.领用管理：仓库管理员对教职工领用订单，支持选择不同仓库进行管理，分全部、待审核、待领用、已领用、已驳回等页签，查看不同状态的领用详情，可查看每次下单领用的订单号、下单时间、消耗品名称、类型、品牌、单位、领用数量等，支持申请时间、品牌、规格属性高级查询消耗品领用状态，管理员可进行驳回或者通过领用申请，支持发送审批意见；
4.消耗品管理：
1）库存管理：支持选择不同仓库进行管理，可对消耗品进行入库、出库操作，支持批量导入模板出入库，支持按照供应商名称、消耗品名称快速搜索入库单，支持按照使用人员、消耗品名称快速搜索出库单，支持按照库房名称、消耗品编号或者名称快速搜索库存单，出入库单支持单据日期快速搜索，库存单支持根据预警状态快速搜索，同时支持导出打印库存单；
2）报表查询：支持入库统计、出库统计、收发存汇总报表和结算报表等统计查询功能；3）设置：对学校所有消耗品的信息进行维护管理，可设置单个新建或导入消耗品，包括消耗品名称、类型、品牌、规格属性、单位、单价、条形码、状态（可领用、已下架）、排序等；
5.仓库管理：支持根据仓库编号、名称快速搜索，支持设置仓库编号、仓库名称、自定义仓库使用人员、管理人员，支持进行仓库排序，支持自定义设置仓库简易领用流程，缺货采购流程。
二、移动端1.首页:支持首页领用消耗品，支持按消耗品名称、仓库、消耗品分类、消耗品品牌等进行搜索，点击消耗品可查看消耗品详情；
2.我的领用：支持查看个人领用的全部消耗品，可切换状态快速查看消耗品：
3.领用管理：支持审核人在移动端审核、发放领用的消耗品；
4.出库管理：支持在移动端快速创建出库单。</t>
  </si>
  <si>
    <t>学生考勤</t>
  </si>
  <si>
    <t>学生考勤统计支持与门禁设备、班牌等对接，获取考勤数据用于学生考勤。
一、PC端
1.考勤设置：支持按年级设置学生考勤时间，包括进出校考勤、课堂考勤、宿舍考勤等类型；
2.考勤记录：支持与请假系统对接获取学生请假数据。可实时展示考勤打卡记录、迟到、请假信息等，支持按教师权限查看学生数据，支持条件查询和Excel导出，可在线补卡；
3.考勤统计：可按时间周期统计学生考勤情况，包含应到、实到、迟到统计、缺勤统计、请假统计。支持按年级、班级定时推送学生出勤情况。支持向家长推送学生进出校信息。
二、移动端
1.日常考勤：支持对接硬件系统查看学生当天的考勤信息，请假人数、未打卡人数、迟到人数等，支持查看具体的打卡信息：
2.宿舍考勤：支持对接宿舍门禁系统，支持支持学生请假人数、在宿舍人数、不在宿舍人数等。</t>
  </si>
  <si>
    <t>学生综合管理平台
包工包料</t>
  </si>
  <si>
    <t>请假</t>
  </si>
  <si>
    <t>学生通过移动端可向老师请假，老师可通过手机端批假；
一、PC端支持在业务定制配置请假和代请假流程，支持在家校学生请假菜单绑定对应的表单和方案；
二、移动端
1.请假：家长通过手机向老师发起请假流程，填写请假事因，选择审批和抄送的老师；
2.批假：老师通过手机可对学生请假进行审批，填写审批意见，可批通过或不通过；
3.请假统计：根据请假时间生成报表，老师和家长可快速了解请假情况。</t>
  </si>
  <si>
    <t>教师画像</t>
  </si>
  <si>
    <t>教师画像可记录教师发展全方面的信息，并进行多维分析和过程性评价的系统。系统支持记录教师基本信息、获奖、任教、课件、讲座、公开课、论文、课题立项、学生竞赛、培训课程等多方面内容，支持从系统内相关模块获取教师数据。也可通过对接的方式获取其他系统的教师数据。系统包括首页、我的画像、我的发展、记录统计、教师查询和设置等功能。具体功能须实现：
一.教师个人画像
PC端1.首页：教师画像首页卡片，一张卡片展示教师所有发展轨迹，支持查看个人专业发展动态及内容；
2.我的画像：展示教师个人全部画像信息，包括个人信息、生涯树、获奖情况及各维度专业发展记录；
3.生涯树：按照设置的维度展示教师个人发展的所有记录，并按照时间顺序显示各年度教师上传的发展记录；
4.我的发展：汇总展示教师专业发展方面的所有记录内容，包括公开课情况、论文情况、课题研究、指导学生情况、比赛情况、听课情况、任教情况等，并支持根据学校需求，自定义设置教师专业发展维度的指标内容；
5.我的获奖：统计分析教师各方面获奖的情况，直观展示各类型、各级别的获奖比例与数量；
移动端
1.展示教师个人画像信息，包括个人信息，获奖情况及各维度专业发展记录；
2.支持教师移动端查看各类专业发展记录。
3.支持移动端提交个人信息，也可支持审核人员通过移动端进行信息审核。
二.数据统计
1.教师查询与统计分析
（1）查询教师信息：可根据学校、学段、年级、学科、年龄、性别、职称、专业型称号等条件筛选查询教师信息，可查看单个教师的完整信息卡片；支持导出教师信息列表；
（2）记录统计：分析学校教师各维度记录上传情况及得分情况，帮助学校了解学校教师发展情况；
（3）积分统计：通过各维度内设置的相关积分规则，统计学校内各教师所获积分情况。
2.获奖统计
支持查询和统计学校内教师的获奖情况，包括查询教师个人获奖、指导学生获奖、团队获奖和其它等类型的获奖比例；查询根据校级、市级、省级、国家级和其它等级别的获奖比例；通过条形图查看每月学校获奖记录数量。
3.记录查询
支持查询和统计学校教师专业发展记录情况，查看各自定义维度内关联表单的记录数量比例；通过条形图查看每月学校专业发展记录数量；以及每个维度的具体记录内容。
三.维度自定义设置
教师评价维度自定义：支持对教师评价维度进行自定义设置，可调用业务中台的表单自定义能力设置教师评价所需的数据表，可自定义配置关联课表、成绩分析、在线评教、考勤统计等业务模块获取画像数据。提供第三方有权检测机构出具的检测报告影印件或扫描件。</t>
  </si>
  <si>
    <t>教师专业评价
包工包料</t>
  </si>
  <si>
    <t>学生综合素质评价</t>
  </si>
  <si>
    <t>学生综合素质评价可从品德表现、学业水平、运动健康、艺术素养、劳动实践等评价维度对学生的成长进行记录与评价，反映学生的思想品德以及学生在学校、家庭内的学习与成长情况。
学校可根据学生综合评价要求，自定义评价维度，并可设置学校个性化指标。教师、家长可方便、客观地记录反映综合评价主要内容的具体活动，并可整理导出个人综合评价记录、评价结果相关数据。具体功能可实现：包括首页、基本信息、班主任评语、记录汇总、评价报告、评价分析、基础设置等。具体功能须实现：
一、PC端
（一）学生个体画像
1.首页
首页汇聚班级学生各类的数据信息，包括各评价维度记录数量、评价分析、维度分析数据；支持自动统计各维度班级内学生记录分布情况，以饼状图形式展示，并显示对应维度记录数。针对学生各评价维度数据可进行评价分析，按照雷达图展示不同评价维度班级整体发展情况，并可按照维度内不同指标展示不同指标评价分析情况。
2.基本信息
基本信息处展示班级内所有学生头像，教师可快速查找对应学生，并可查看该学生档案信息。
学生档案内包括学生个人信息，评价分析、评价报告、学生评语及各评价维度内容。教师可批量导入学生基本信息、上传学生照片等操作，并可在线维护学生基本信息。教师可查看学生评价分析、评价报告等内容，以及学生评语及各评价维度录入数据。3.自评他评
学生评语处可按对应学期或月份展示录入的评语信息，可展示班主任评语、学生自评及家长评语内容。
班主任可在线录入学生评语，支持批量导入操作，方便教师快速录入学生评语，录入完成后即可在线查看评语内容。
支持家长、学生自行录入评语信息。
4.评价报告
报告内容和报告模板支持个性化设置，可根据不同年级设置不同的报告内容及模板。系统支持自动生成并可为家长推送学生各项报告，家长可在手机端实时查看学生报告。学生报告内数据自动汇聚各评价维度内数据，可采集系统内的各项数据生成学生报告，无需重复填写。学生报告支持下载pdf文件或在线打印。
5.记录审核
学生提交的记录需班主任审核通过后展示为有效记录。
（二）、数据统计
1.评价分析：展示对应班级内所有学生各评价维度得分情况，展示班级整体评价分析结果以及班级内各学生评价分析数据；
2.记录汇总：展示学生各评价维度记录数据，例如思想品德、学业水平、身心健康、艺术素养、社会实践等方面的内容，将学生数据展示在列表上。教师可按照对应权限查看范围内的学生各项数据记录，并可进行快速查询，了解学生近期发展情况，支持教师、家长录入各维度学生在校记录；
3.数据统计：支持按年度展示各维度记录数据并以及各月度记录数。可按照校区、年级展示对应年级各班级记录上传情况。
（三）、设置
1.学生综合素质评价维度自定义：学生综评支持评价维度的个性化自定义，学校可设置个性化维度与指标，可与系统后台的自定义表单和自定义流程的能力结合实现学生发展记录的数据个性化，并支持与考试成绩、体质健康、德育记录、课堂评价、考勤统计等模块关联，获取学生各方面数据。同时系统支持自定义评价报告，实现报告模板及内容按学校需求进行个性化配置；提供第三方有权检测机构出具的检测报告影印件或扫描件。
2.奖章设置：可自定义奖章的名称、关联的评价维度、奖章评定规则是按积分还是按内容，奖章颁发周期，按积分可定义积分的前%多少，按内容则须定义评价维度下具体的指标数据的记录次数；
3.学生信息设置：学生信息表单设置，可自定义学生基础信息。学生的评价分析、维度分析采用的评分规则为T分法。可按照学生各项维度实际获得积分分值显示对应阶段成长图，成长图有灯塔少年主题与海洋主题两个主题，成长阶段共分为5个阶段，满分100分，可按分值区分各阶段的分值。
二、移动端
1.首页：支持学生切换学期查看评价雷达图，支持查看学生奖章墙、学期报告、时光轴等；支持查看学生各维度评价记录明细：
2.评价报告:支持按学期、按周查看评价报告信息：
3.我的：支持学生查看得分、记录数、个人信息等；支持学生进行自评；支持填写各维度的数据。</t>
  </si>
  <si>
    <t>web服务器</t>
  </si>
  <si>
    <t>1、规格：2U机架式服务器；
2、处理器：本次配置≥1颗英特尔 第三代 Xeon 4310(12C,2.1GHz）处理器，最大支持2颗处理器。 
3、内存：本次配置≥32G DDR4内存；主板集成≥32个内存插槽。
4、硬盘：本次配置≥1块4T 3.5寸企业级硬盘；12盘位机型。
5、Raid功能：本次配置1块高性能独立Raid卡，支持RAID0/1/5/6/10/50/60级别；
6、网络接口：本次配置≥2个千兆网口；
7、IO扩展：支持≥11个标准PCIe插槽，支持≥4个双宽GPU或≥8个单宽GPU，支持≥3个USB3.0接口，支持≥2个VGA接口；
8、监控告警：支持扩展同品牌服务器全方位性能监控软件，功能包括CPU 利用率、CPU温度、内存使用率、SWAP使用率，内存及SWAP使用明细；TCP重传率及套接字个数；UDP连接数；文件句柄使用率及文件句柄数；硬盘读写次数及读写时速率；出入风口温度；风扇转速及风扇占空比；分区使用率及分区未使用量；网络发送速率、接收速率等，运行时长、系统进程数等；
9、电源：本次配置≥550W双电源；</t>
  </si>
  <si>
    <t>服务器及数据库
包工包料</t>
  </si>
  <si>
    <t>应用服务器</t>
  </si>
  <si>
    <t>文件处理服务器</t>
  </si>
  <si>
    <t>1、规格：2U机架式服务器；
2、处理器：本次配置≥1颗英特尔 第三代 Xeon4310(12C,2.1GHz）处理器，最大支持2颗处理器。
3、内存：本次配置≥32G DDR4内存；主板集成≥32个内存插槽。
4、硬盘：本次配置≥1块4T 3.5寸企业级硬盘；12盘位机型。
5、Raid功能：本次配置1块高性能独立Raid卡，支持RAID0/1/5/6/10/50/60级别；
6、网络接口：本次配置≥2个千兆网口；
7、IO扩展：支持≥11个标准PCIe插槽，支持≥4个双宽GPU或≥8个单宽GPU，支持≥3个USB3.0接口，支持≥2个VGA接口；
8、监控告警：支持扩展同品牌服务器全方位性能监控软件，功能包括CPU 利用率、CPU温度、内存使用率、SWAP使用率，内存及SWAP使用明细；TCP重传率及套接字个数；UDP连接数；文件句柄使用率及文件句柄数；硬盘读写次数及读写时速率；出入风口温度；风扇转速及风扇占空比；分区使用率及分区未使用量；网络发送速率、接收速率等，运行时长、系统进程数等；
9、电源：本次配置≥550W双电源；</t>
  </si>
  <si>
    <t>数据库服务器</t>
  </si>
  <si>
    <t>数据库</t>
  </si>
  <si>
    <t>达梦DM8企业版/PolarDB-MySQL</t>
  </si>
  <si>
    <t>合计</t>
  </si>
  <si>
    <r>
      <rPr>
        <sz val="8"/>
        <rFont val="宋体"/>
        <charset val="134"/>
      </rPr>
      <t xml:space="preserve">说明：
  1、固定单价承包，工程量以现场审计为准。投标报价含施工期间材料二次倒运、施工成品保护、安全、文明、竣工资料等完成此项工程产生的一切工序及费用，施工过程中不予调整。是招标文件所确定的招标范围内的全部工作内容的价格体现。应包括施人工、材料、机械、管理费、保险、甲方要求的复检费用、利润、税金及为完成该项目工作所需投入的其他一切费用（合同另有约定除外）等。包括但不限于：人工费、材料费、机械费、损耗、附件及配件、包装费、保险费、运输费、现场经费、合同范围内的现场卫生清理、冬雨季施工费、模板费、合同范围内的自我成品保护费、酷热天气施工费、扬尘污染与防治费、成品保护费、技术措施费、施工用水电费、人工费调整、管理费、规费、税金、利润、企业经营费、扰民调停费、风险费、施工及技术资料费、赶工费、治安保卫费、监理及业主要求的检测费及资料报验费、安全防护措施费、安全文明施工费、测量费、夜间施工费、 二次搬运费（包含甲供材料如有）、竣工清理费、环境保护费、工程移交招标人后撤场费、竣工图及竣工资料编制费及建设单位分包项目、建设单位监控分包项目等所有有关工程竣工且验收合格直至建委备案完成移交所需的所有风险、责任等交付正常使用的一切费用，及竣工后的维修、保修有关之杂项（按规范要求及图纸所示）所需的一切费用；
</t>
    </r>
    <r>
      <rPr>
        <b/>
        <sz val="8"/>
        <rFont val="宋体"/>
        <charset val="134"/>
      </rPr>
      <t>2、专职安全员1人（持安全C证），项目专职安全管理人员考勤每月不少于22天，投标人所涉及的安全管理人员工资已包含在招标清单综合单价中，后期中标人不得据此向招标人申索任何费用：如中标人未按合同配齐安全管理人员，项目部可自行安排安全管理人员，并从中标人结算中按10000元/月.人扣除，专职安全员时间为3个月；</t>
    </r>
    <r>
      <rPr>
        <sz val="8"/>
        <rFont val="宋体"/>
        <charset val="134"/>
      </rPr>
      <t xml:space="preserve">
3、如有甲供材，材料损耗率按招标文件的规定执行；
</t>
    </r>
    <r>
      <rPr>
        <b/>
        <sz val="8"/>
        <rFont val="宋体"/>
        <charset val="134"/>
      </rPr>
      <t>4、施工用水、电、资料费包含在综合单价中，水电费按结算价款0.2%从结算价款中扣除，资料费由乙方自行支付；</t>
    </r>
    <r>
      <rPr>
        <sz val="8"/>
        <rFont val="宋体"/>
        <charset val="134"/>
      </rPr>
      <t xml:space="preserve">
5、其它未详尽之处见招标文件相关条款；
6、设计变更（含签证）：合同中已有的适用于变更工程的价格，按照合同已有的价格计算，合同中没有适用的和类似的价格，由乙方提出适当的变更价格报甲方审核确认。
</t>
    </r>
    <r>
      <rPr>
        <b/>
        <sz val="8"/>
        <rFont val="宋体"/>
        <charset val="134"/>
      </rPr>
      <t>7、终结算价款：最终结算价款=合同综合单价*现场审计工程量+签证费用（如有）-水电费(按结算价格0.2%计算)-其他扣除费用（如有）。</t>
    </r>
  </si>
  <si>
    <t>投标单位（公章）：</t>
  </si>
  <si>
    <t>法定代表人或授权委托人(盖章)          日期：      年     月   日</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</si>
</sst>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176" formatCode="0_ "/>
    <numFmt numFmtId="43" formatCode="_ * #,##0.00_ ;_ * \-#,##0.00_ ;_ * &quot;-&quot;??_ ;_ @_ "/>
    <numFmt numFmtId="41" formatCode="_ * #,##0_ ;_ * \-#,##0_ ;_ * &quot;-&quot;_ ;_ @_ "/>
    <numFmt numFmtId="177" formatCode="0.00_ "/>
    <numFmt numFmtId="178" formatCode="0.00_);[Red]\(0.00\)"/>
  </numFmts>
  <fonts count="33">
    <font>
      <sz val="11"/>
      <color theme="1"/>
      <name val="宋体"/>
      <charset val="134"/>
      <scheme val="minor"/>
    </font>
    <font>
      <sz val="8"/>
      <color theme="1"/>
      <name val="宋体"/>
      <charset val="134"/>
      <scheme val="minor"/>
    </font>
    <font>
      <sz val="8"/>
      <name val="宋体"/>
      <charset val="134"/>
    </font>
    <font>
      <sz val="18"/>
      <color rgb="FF000000"/>
      <name val="宋体"/>
      <charset val="134"/>
      <scheme val="minor"/>
    </font>
    <font>
      <b/>
      <sz val="8"/>
      <color rgb="FF000000"/>
      <name val="宋体"/>
      <charset val="134"/>
      <scheme val="minor"/>
    </font>
    <font>
      <sz val="8"/>
      <color rgb="FF000000"/>
      <name val="宋体"/>
      <charset val="134"/>
      <scheme val="minor"/>
    </font>
    <font>
      <b/>
      <sz val="8"/>
      <name val="宋体"/>
      <charset val="134"/>
    </font>
    <font>
      <sz val="8"/>
      <color theme="1"/>
      <name val="宋体"/>
      <charset val="134"/>
    </font>
    <font>
      <sz val="8"/>
      <name val="宋体"/>
      <charset val="134"/>
      <scheme val="minor"/>
    </font>
    <font>
      <sz val="8"/>
      <name val="Arial"/>
      <charset val="0"/>
    </font>
    <font>
      <b/>
      <sz val="8"/>
      <name val="宋体"/>
      <charset val="134"/>
      <scheme val="minor"/>
    </font>
    <font>
      <sz val="10"/>
      <color rgb="FF000000"/>
      <name val="宋体"/>
      <charset val="134"/>
      <scheme val="minor"/>
    </font>
    <font>
      <b/>
      <sz val="11"/>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color theme="0"/>
      <name val="宋体"/>
      <charset val="0"/>
      <scheme val="minor"/>
    </font>
    <font>
      <i/>
      <sz val="11"/>
      <color rgb="FF7F7F7F"/>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0"/>
      <name val="宋体"/>
      <charset val="134"/>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theme="1"/>
      <name val="Tahoma"/>
      <charset val="134"/>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5"/>
        <bgColor indexed="64"/>
      </patternFill>
    </fill>
    <fill>
      <patternFill patternType="solid">
        <fgColor theme="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8" fillId="8" borderId="0" applyNumberFormat="0" applyBorder="0" applyAlignment="0" applyProtection="0">
      <alignment vertical="center"/>
    </xf>
    <xf numFmtId="0" fontId="1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20" fillId="11" borderId="0" applyNumberFormat="0" applyBorder="0" applyAlignment="0" applyProtection="0">
      <alignment vertical="center"/>
    </xf>
    <xf numFmtId="43" fontId="0" fillId="0" borderId="0" applyFont="0" applyFill="0" applyBorder="0" applyAlignment="0" applyProtection="0">
      <alignment vertical="center"/>
    </xf>
    <xf numFmtId="0" fontId="16" fillId="1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4" borderId="5" applyNumberFormat="0" applyFont="0" applyAlignment="0" applyProtection="0">
      <alignment vertical="center"/>
    </xf>
    <xf numFmtId="0" fontId="16" fillId="16" borderId="0" applyNumberFormat="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8" fillId="0" borderId="6" applyNumberFormat="0" applyFill="0" applyAlignment="0" applyProtection="0">
      <alignment vertical="center"/>
    </xf>
    <xf numFmtId="0" fontId="26" fillId="0" borderId="6" applyNumberFormat="0" applyFill="0" applyAlignment="0" applyProtection="0">
      <alignment vertical="center"/>
    </xf>
    <xf numFmtId="0" fontId="16" fillId="7" borderId="0" applyNumberFormat="0" applyBorder="0" applyAlignment="0" applyProtection="0">
      <alignment vertical="center"/>
    </xf>
    <xf numFmtId="0" fontId="12" fillId="0" borderId="2" applyNumberFormat="0" applyFill="0" applyAlignment="0" applyProtection="0">
      <alignment vertical="center"/>
    </xf>
    <xf numFmtId="0" fontId="16" fillId="20" borderId="0" applyNumberFormat="0" applyBorder="0" applyAlignment="0" applyProtection="0">
      <alignment vertical="center"/>
    </xf>
    <xf numFmtId="0" fontId="19" fillId="3" borderId="4" applyNumberFormat="0" applyAlignment="0" applyProtection="0">
      <alignment vertical="center"/>
    </xf>
    <xf numFmtId="0" fontId="14" fillId="3" borderId="3" applyNumberFormat="0" applyAlignment="0" applyProtection="0">
      <alignment vertical="center"/>
    </xf>
    <xf numFmtId="0" fontId="29" fillId="21" borderId="7" applyNumberFormat="0" applyAlignment="0" applyProtection="0">
      <alignment vertical="center"/>
    </xf>
    <xf numFmtId="0" fontId="18" fillId="13" borderId="0" applyNumberFormat="0" applyBorder="0" applyAlignment="0" applyProtection="0">
      <alignment vertical="center"/>
    </xf>
    <xf numFmtId="0" fontId="16" fillId="22" borderId="0" applyNumberFormat="0" applyBorder="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13" fillId="2" borderId="0" applyNumberFormat="0" applyBorder="0" applyAlignment="0" applyProtection="0">
      <alignment vertical="center"/>
    </xf>
    <xf numFmtId="0" fontId="25" fillId="17" borderId="0" applyNumberFormat="0" applyBorder="0" applyAlignment="0" applyProtection="0">
      <alignment vertical="center"/>
    </xf>
    <xf numFmtId="0" fontId="18" fillId="24" borderId="0" applyNumberFormat="0" applyBorder="0" applyAlignment="0" applyProtection="0">
      <alignment vertical="center"/>
    </xf>
    <xf numFmtId="0" fontId="16" fillId="23" borderId="0" applyNumberFormat="0" applyBorder="0" applyAlignment="0" applyProtection="0">
      <alignment vertical="center"/>
    </xf>
    <xf numFmtId="0" fontId="18" fillId="19" borderId="0" applyNumberFormat="0" applyBorder="0" applyAlignment="0" applyProtection="0">
      <alignment vertical="center"/>
    </xf>
    <xf numFmtId="0" fontId="18" fillId="9" borderId="0" applyNumberFormat="0" applyBorder="0" applyAlignment="0" applyProtection="0">
      <alignment vertical="center"/>
    </xf>
    <xf numFmtId="0" fontId="18" fillId="15" borderId="0" applyNumberFormat="0" applyBorder="0" applyAlignment="0" applyProtection="0">
      <alignment vertical="center"/>
    </xf>
    <xf numFmtId="0" fontId="18" fillId="25" borderId="0" applyNumberFormat="0" applyBorder="0" applyAlignment="0" applyProtection="0">
      <alignment vertical="center"/>
    </xf>
    <xf numFmtId="0" fontId="16" fillId="6" borderId="0" applyNumberFormat="0" applyBorder="0" applyAlignment="0" applyProtection="0">
      <alignment vertical="center"/>
    </xf>
    <xf numFmtId="0" fontId="16" fillId="27" borderId="0" applyNumberFormat="0" applyBorder="0" applyAlignment="0" applyProtection="0">
      <alignment vertical="center"/>
    </xf>
    <xf numFmtId="0" fontId="18" fillId="26" borderId="0" applyNumberFormat="0" applyBorder="0" applyAlignment="0" applyProtection="0">
      <alignment vertical="center"/>
    </xf>
    <xf numFmtId="0" fontId="18" fillId="28" borderId="0" applyNumberFormat="0" applyBorder="0" applyAlignment="0" applyProtection="0">
      <alignment vertical="center"/>
    </xf>
    <xf numFmtId="0" fontId="16" fillId="29" borderId="0" applyNumberFormat="0" applyBorder="0" applyAlignment="0" applyProtection="0">
      <alignment vertical="center"/>
    </xf>
    <xf numFmtId="0" fontId="18" fillId="30" borderId="0" applyNumberFormat="0" applyBorder="0" applyAlignment="0" applyProtection="0">
      <alignment vertical="center"/>
    </xf>
    <xf numFmtId="0" fontId="16" fillId="31" borderId="0" applyNumberFormat="0" applyBorder="0" applyAlignment="0" applyProtection="0">
      <alignment vertical="center"/>
    </xf>
    <xf numFmtId="0" fontId="16" fillId="5" borderId="0" applyNumberFormat="0" applyBorder="0" applyAlignment="0" applyProtection="0">
      <alignment vertical="center"/>
    </xf>
    <xf numFmtId="0" fontId="18" fillId="32" borderId="0" applyNumberFormat="0" applyBorder="0" applyAlignment="0" applyProtection="0">
      <alignment vertical="center"/>
    </xf>
    <xf numFmtId="0" fontId="21" fillId="0" borderId="0"/>
    <xf numFmtId="0" fontId="16" fillId="18" borderId="0" applyNumberFormat="0" applyBorder="0" applyAlignment="0" applyProtection="0">
      <alignment vertical="center"/>
    </xf>
    <xf numFmtId="0" fontId="32" fillId="0" borderId="0"/>
  </cellStyleXfs>
  <cellXfs count="37">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176" fontId="0" fillId="0" borderId="0" xfId="0" applyNumberFormat="1" applyFont="1" applyAlignment="1">
      <alignment vertical="center" wrapText="1"/>
    </xf>
    <xf numFmtId="0" fontId="0" fillId="0" borderId="0" xfId="0" applyFont="1" applyAlignment="1">
      <alignment vertical="center" wrapText="1"/>
    </xf>
    <xf numFmtId="177" fontId="0" fillId="0" borderId="0" xfId="0" applyNumberFormat="1" applyFont="1" applyAlignment="1">
      <alignment vertical="center" wrapText="1"/>
    </xf>
    <xf numFmtId="0" fontId="0" fillId="0" borderId="0" xfId="0" applyFont="1">
      <alignment vertical="center"/>
    </xf>
    <xf numFmtId="176" fontId="3" fillId="0" borderId="0" xfId="0" applyNumberFormat="1" applyFont="1" applyAlignment="1">
      <alignment horizontal="center" vertical="center" wrapText="1"/>
    </xf>
    <xf numFmtId="0" fontId="3" fillId="0" borderId="0" xfId="0" applyFont="1" applyAlignment="1">
      <alignment horizontal="center" vertical="center" wrapText="1"/>
    </xf>
    <xf numFmtId="177" fontId="3" fillId="0" borderId="0" xfId="0" applyNumberFormat="1" applyFont="1" applyAlignment="1">
      <alignment horizontal="center" vertical="center" wrapText="1"/>
    </xf>
    <xf numFmtId="176" fontId="4" fillId="0" borderId="0" xfId="0" applyNumberFormat="1" applyFont="1" applyAlignment="1">
      <alignment horizontal="left" vertical="center" wrapText="1"/>
    </xf>
    <xf numFmtId="0" fontId="4" fillId="0" borderId="0" xfId="0" applyFont="1" applyAlignment="1">
      <alignment horizontal="left" vertical="center" wrapText="1"/>
    </xf>
    <xf numFmtId="177" fontId="4" fillId="0" borderId="0" xfId="0" applyNumberFormat="1" applyFont="1" applyAlignment="1">
      <alignment horizontal="left"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177" fontId="5"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5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2" fillId="0" borderId="1" xfId="48" applyNumberFormat="1" applyFont="1" applyFill="1" applyBorder="1" applyAlignment="1" applyProtection="1">
      <alignment vertical="center" wrapText="1"/>
    </xf>
    <xf numFmtId="176" fontId="8" fillId="0" borderId="1" xfId="50" applyNumberFormat="1" applyFont="1" applyFill="1" applyBorder="1" applyAlignment="1">
      <alignment horizontal="center" vertical="center" wrapText="1"/>
    </xf>
    <xf numFmtId="0" fontId="10" fillId="0" borderId="1" xfId="50" applyFont="1" applyFill="1" applyBorder="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6" fontId="2" fillId="0" borderId="0" xfId="50" applyNumberFormat="1" applyFont="1" applyFill="1" applyBorder="1" applyAlignment="1">
      <alignment horizontal="left" vertical="top" wrapText="1"/>
    </xf>
    <xf numFmtId="0" fontId="2" fillId="0" borderId="0" xfId="50" applyFont="1" applyFill="1" applyBorder="1" applyAlignment="1">
      <alignment horizontal="left" vertical="top" wrapText="1"/>
    </xf>
    <xf numFmtId="176" fontId="11" fillId="0" borderId="0" xfId="0" applyNumberFormat="1" applyFont="1" applyBorder="1" applyAlignment="1">
      <alignment horizontal="left" vertical="center" wrapText="1"/>
    </xf>
    <xf numFmtId="0" fontId="11" fillId="0" borderId="0" xfId="0" applyFont="1" applyBorder="1" applyAlignment="1">
      <alignment horizontal="left" vertical="center" wrapText="1"/>
    </xf>
    <xf numFmtId="177" fontId="11" fillId="0" borderId="0" xfId="0" applyNumberFormat="1" applyFont="1" applyBorder="1" applyAlignment="1">
      <alignment horizontal="left" vertical="center" wrapText="1"/>
    </xf>
    <xf numFmtId="0" fontId="11" fillId="0" borderId="0"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常规 48 3" xfId="48"/>
    <cellStyle name="60% - 强调文字颜色 6" xfId="49" builtinId="52"/>
    <cellStyle name="常规 2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624"/>
  <sheetViews>
    <sheetView tabSelected="1" topLeftCell="A615" workbookViewId="0">
      <selection activeCell="L616" sqref="L616"/>
    </sheetView>
  </sheetViews>
  <sheetFormatPr defaultColWidth="9" defaultRowHeight="13.5"/>
  <cols>
    <col min="1" max="1" width="4.55833333333333" style="3" customWidth="1"/>
    <col min="2" max="2" width="8.66666666666667" style="4" customWidth="1"/>
    <col min="3" max="3" width="4.775" style="4" customWidth="1"/>
    <col min="4" max="4" width="7.66666666666667" style="4" customWidth="1"/>
    <col min="5" max="5" width="8.44166666666667" style="5" customWidth="1"/>
    <col min="6" max="6" width="7.33333333333333" style="4" customWidth="1"/>
    <col min="7" max="7" width="5.89166666666667" style="4" customWidth="1"/>
    <col min="8" max="11" width="11.775" style="4" customWidth="1"/>
    <col min="12" max="12" width="41.8916666666667" style="4" customWidth="1"/>
    <col min="13" max="13" width="9.44166666666667" style="4" customWidth="1"/>
    <col min="14" max="14" width="12.6416666666667" style="6" customWidth="1"/>
    <col min="15" max="15" width="11.5" style="6"/>
    <col min="16" max="16384" width="9" style="6"/>
  </cols>
  <sheetData>
    <row r="1" ht="22.5" spans="1:13">
      <c r="A1" s="7" t="s">
        <v>0</v>
      </c>
      <c r="B1" s="8"/>
      <c r="C1" s="8"/>
      <c r="D1" s="8"/>
      <c r="E1" s="9"/>
      <c r="F1" s="8"/>
      <c r="G1" s="8"/>
      <c r="H1" s="8"/>
      <c r="I1" s="8"/>
      <c r="J1" s="8"/>
      <c r="K1" s="8"/>
      <c r="L1" s="8"/>
      <c r="M1" s="8"/>
    </row>
    <row r="2" s="1" customFormat="1" ht="16" customHeight="1" spans="1:13">
      <c r="A2" s="10" t="s">
        <v>1</v>
      </c>
      <c r="B2" s="11"/>
      <c r="C2" s="11"/>
      <c r="D2" s="11"/>
      <c r="E2" s="12"/>
      <c r="F2" s="11"/>
      <c r="G2" s="11"/>
      <c r="H2" s="11"/>
      <c r="I2" s="11"/>
      <c r="J2" s="11"/>
      <c r="K2" s="11"/>
      <c r="L2" s="11"/>
      <c r="M2" s="11"/>
    </row>
    <row r="3" s="1" customFormat="1" ht="20" customHeight="1" spans="1:13">
      <c r="A3" s="13" t="s">
        <v>2</v>
      </c>
      <c r="B3" s="14" t="s">
        <v>3</v>
      </c>
      <c r="C3" s="14" t="s">
        <v>4</v>
      </c>
      <c r="D3" s="15" t="s">
        <v>5</v>
      </c>
      <c r="E3" s="16" t="s">
        <v>6</v>
      </c>
      <c r="F3" s="15" t="s">
        <v>7</v>
      </c>
      <c r="G3" s="15" t="s">
        <v>8</v>
      </c>
      <c r="H3" s="15" t="s">
        <v>9</v>
      </c>
      <c r="I3" s="15" t="s">
        <v>10</v>
      </c>
      <c r="J3" s="15" t="s">
        <v>11</v>
      </c>
      <c r="K3" s="15" t="s">
        <v>12</v>
      </c>
      <c r="L3" s="15" t="s">
        <v>13</v>
      </c>
      <c r="M3" s="15" t="s">
        <v>14</v>
      </c>
    </row>
    <row r="4" s="1" customFormat="1" ht="31.5" spans="1:13">
      <c r="A4" s="13" t="s">
        <v>15</v>
      </c>
      <c r="B4" s="14" t="s">
        <v>16</v>
      </c>
      <c r="C4" s="14" t="s">
        <v>17</v>
      </c>
      <c r="D4" s="14" t="s">
        <v>18</v>
      </c>
      <c r="E4" s="17" t="s">
        <v>19</v>
      </c>
      <c r="F4" s="18" t="s">
        <v>20</v>
      </c>
      <c r="G4" s="18" t="s">
        <v>21</v>
      </c>
      <c r="H4" s="14" t="s">
        <v>22</v>
      </c>
      <c r="I4" s="14" t="s">
        <v>23</v>
      </c>
      <c r="J4" s="14" t="s">
        <v>24</v>
      </c>
      <c r="K4" s="14" t="s">
        <v>25</v>
      </c>
      <c r="L4" s="14" t="s">
        <v>26</v>
      </c>
      <c r="M4" s="14" t="s">
        <v>27</v>
      </c>
    </row>
    <row r="5" s="1" customFormat="1" ht="57" customHeight="1" spans="1:13">
      <c r="A5" s="19">
        <v>1</v>
      </c>
      <c r="B5" s="20" t="s">
        <v>28</v>
      </c>
      <c r="C5" s="21" t="s">
        <v>29</v>
      </c>
      <c r="D5" s="22" t="s">
        <v>30</v>
      </c>
      <c r="E5" s="23">
        <v>252</v>
      </c>
      <c r="F5" s="24"/>
      <c r="G5" s="24"/>
      <c r="H5" s="25">
        <f t="shared" ref="H5:H68" si="0">I5/(1+G5/100)</f>
        <v>0</v>
      </c>
      <c r="I5" s="25"/>
      <c r="J5" s="25">
        <f t="shared" ref="J5:J68" si="1">E5*H5</f>
        <v>0</v>
      </c>
      <c r="K5" s="25">
        <f t="shared" ref="K5:K68" si="2">E5*I5</f>
        <v>0</v>
      </c>
      <c r="L5" s="26" t="s">
        <v>31</v>
      </c>
      <c r="M5" s="15" t="s">
        <v>32</v>
      </c>
    </row>
    <row r="6" s="1" customFormat="1" ht="63" customHeight="1" spans="1:13">
      <c r="A6" s="19">
        <v>2</v>
      </c>
      <c r="B6" s="20" t="s">
        <v>33</v>
      </c>
      <c r="C6" s="21" t="s">
        <v>29</v>
      </c>
      <c r="D6" s="22" t="s">
        <v>30</v>
      </c>
      <c r="E6" s="23">
        <v>190</v>
      </c>
      <c r="F6" s="24"/>
      <c r="G6" s="24"/>
      <c r="H6" s="25">
        <f t="shared" si="0"/>
        <v>0</v>
      </c>
      <c r="I6" s="25"/>
      <c r="J6" s="25">
        <f t="shared" si="1"/>
        <v>0</v>
      </c>
      <c r="K6" s="25">
        <f t="shared" si="2"/>
        <v>0</v>
      </c>
      <c r="L6" s="26" t="s">
        <v>31</v>
      </c>
      <c r="M6" s="15" t="s">
        <v>34</v>
      </c>
    </row>
    <row r="7" s="1" customFormat="1" ht="44" customHeight="1" spans="1:13">
      <c r="A7" s="19">
        <v>3</v>
      </c>
      <c r="B7" s="20" t="s">
        <v>35</v>
      </c>
      <c r="C7" s="21" t="s">
        <v>29</v>
      </c>
      <c r="D7" s="22" t="s">
        <v>36</v>
      </c>
      <c r="E7" s="23">
        <v>70</v>
      </c>
      <c r="F7" s="24"/>
      <c r="G7" s="24"/>
      <c r="H7" s="25">
        <f t="shared" si="0"/>
        <v>0</v>
      </c>
      <c r="I7" s="25"/>
      <c r="J7" s="25">
        <f t="shared" si="1"/>
        <v>0</v>
      </c>
      <c r="K7" s="25">
        <f t="shared" si="2"/>
        <v>0</v>
      </c>
      <c r="L7" s="26" t="s">
        <v>37</v>
      </c>
      <c r="M7" s="15" t="s">
        <v>34</v>
      </c>
    </row>
    <row r="8" s="1" customFormat="1" ht="66" customHeight="1" spans="1:13">
      <c r="A8" s="19">
        <v>4</v>
      </c>
      <c r="B8" s="20" t="s">
        <v>38</v>
      </c>
      <c r="C8" s="21" t="s">
        <v>29</v>
      </c>
      <c r="D8" s="22" t="s">
        <v>36</v>
      </c>
      <c r="E8" s="23">
        <v>772</v>
      </c>
      <c r="F8" s="24"/>
      <c r="G8" s="24"/>
      <c r="H8" s="25">
        <f t="shared" si="0"/>
        <v>0</v>
      </c>
      <c r="I8" s="25"/>
      <c r="J8" s="25">
        <f t="shared" si="1"/>
        <v>0</v>
      </c>
      <c r="K8" s="25">
        <f t="shared" si="2"/>
        <v>0</v>
      </c>
      <c r="L8" s="26" t="s">
        <v>39</v>
      </c>
      <c r="M8" s="15" t="s">
        <v>34</v>
      </c>
    </row>
    <row r="9" s="1" customFormat="1" ht="67" customHeight="1" spans="1:13">
      <c r="A9" s="19">
        <v>5</v>
      </c>
      <c r="B9" s="20" t="s">
        <v>40</v>
      </c>
      <c r="C9" s="21" t="s">
        <v>29</v>
      </c>
      <c r="D9" s="22" t="s">
        <v>41</v>
      </c>
      <c r="E9" s="23">
        <v>772</v>
      </c>
      <c r="F9" s="24"/>
      <c r="G9" s="24"/>
      <c r="H9" s="25">
        <f t="shared" si="0"/>
        <v>0</v>
      </c>
      <c r="I9" s="25"/>
      <c r="J9" s="25">
        <f t="shared" si="1"/>
        <v>0</v>
      </c>
      <c r="K9" s="25">
        <f t="shared" si="2"/>
        <v>0</v>
      </c>
      <c r="L9" s="26" t="s">
        <v>42</v>
      </c>
      <c r="M9" s="15" t="s">
        <v>34</v>
      </c>
    </row>
    <row r="10" s="1" customFormat="1" ht="96" customHeight="1" spans="1:13">
      <c r="A10" s="19">
        <v>6</v>
      </c>
      <c r="B10" s="20" t="s">
        <v>43</v>
      </c>
      <c r="C10" s="21" t="s">
        <v>29</v>
      </c>
      <c r="D10" s="22" t="s">
        <v>44</v>
      </c>
      <c r="E10" s="23">
        <v>86</v>
      </c>
      <c r="F10" s="24"/>
      <c r="G10" s="24"/>
      <c r="H10" s="25">
        <f t="shared" si="0"/>
        <v>0</v>
      </c>
      <c r="I10" s="25"/>
      <c r="J10" s="25">
        <f t="shared" si="1"/>
        <v>0</v>
      </c>
      <c r="K10" s="25">
        <f t="shared" si="2"/>
        <v>0</v>
      </c>
      <c r="L10" s="26" t="s">
        <v>45</v>
      </c>
      <c r="M10" s="15" t="s">
        <v>34</v>
      </c>
    </row>
    <row r="11" s="1" customFormat="1" ht="84" customHeight="1" spans="1:13">
      <c r="A11" s="19">
        <v>7</v>
      </c>
      <c r="B11" s="20" t="s">
        <v>46</v>
      </c>
      <c r="C11" s="21" t="s">
        <v>29</v>
      </c>
      <c r="D11" s="22" t="s">
        <v>47</v>
      </c>
      <c r="E11" s="23">
        <v>43005</v>
      </c>
      <c r="F11" s="24"/>
      <c r="G11" s="24"/>
      <c r="H11" s="25">
        <f t="shared" si="0"/>
        <v>0</v>
      </c>
      <c r="I11" s="25"/>
      <c r="J11" s="25">
        <f t="shared" si="1"/>
        <v>0</v>
      </c>
      <c r="K11" s="25">
        <f t="shared" si="2"/>
        <v>0</v>
      </c>
      <c r="L11" s="26" t="s">
        <v>48</v>
      </c>
      <c r="M11" s="15" t="s">
        <v>34</v>
      </c>
    </row>
    <row r="12" s="1" customFormat="1" ht="87" customHeight="1" spans="1:13">
      <c r="A12" s="19">
        <v>8</v>
      </c>
      <c r="B12" s="20" t="s">
        <v>49</v>
      </c>
      <c r="C12" s="21" t="s">
        <v>29</v>
      </c>
      <c r="D12" s="22" t="s">
        <v>47</v>
      </c>
      <c r="E12" s="23">
        <v>2700</v>
      </c>
      <c r="F12" s="24"/>
      <c r="G12" s="24"/>
      <c r="H12" s="25">
        <f t="shared" si="0"/>
        <v>0</v>
      </c>
      <c r="I12" s="25"/>
      <c r="J12" s="25">
        <f t="shared" si="1"/>
        <v>0</v>
      </c>
      <c r="K12" s="25">
        <f t="shared" si="2"/>
        <v>0</v>
      </c>
      <c r="L12" s="26" t="s">
        <v>50</v>
      </c>
      <c r="M12" s="15" t="s">
        <v>34</v>
      </c>
    </row>
    <row r="13" s="1" customFormat="1" ht="59" customHeight="1" spans="1:13">
      <c r="A13" s="19">
        <v>9</v>
      </c>
      <c r="B13" s="20" t="s">
        <v>51</v>
      </c>
      <c r="C13" s="21" t="s">
        <v>29</v>
      </c>
      <c r="D13" s="22" t="s">
        <v>47</v>
      </c>
      <c r="E13" s="23">
        <v>6000</v>
      </c>
      <c r="F13" s="24"/>
      <c r="G13" s="24"/>
      <c r="H13" s="25">
        <f t="shared" si="0"/>
        <v>0</v>
      </c>
      <c r="I13" s="25"/>
      <c r="J13" s="25">
        <f t="shared" si="1"/>
        <v>0</v>
      </c>
      <c r="K13" s="25">
        <f t="shared" si="2"/>
        <v>0</v>
      </c>
      <c r="L13" s="26" t="s">
        <v>52</v>
      </c>
      <c r="M13" s="15" t="s">
        <v>34</v>
      </c>
    </row>
    <row r="14" s="1" customFormat="1" ht="77" customHeight="1" spans="1:13">
      <c r="A14" s="19">
        <v>10</v>
      </c>
      <c r="B14" s="20" t="s">
        <v>53</v>
      </c>
      <c r="C14" s="21" t="s">
        <v>29</v>
      </c>
      <c r="D14" s="22" t="s">
        <v>47</v>
      </c>
      <c r="E14" s="23">
        <v>1000</v>
      </c>
      <c r="F14" s="24"/>
      <c r="G14" s="24"/>
      <c r="H14" s="25">
        <f t="shared" si="0"/>
        <v>0</v>
      </c>
      <c r="I14" s="25"/>
      <c r="J14" s="25">
        <f t="shared" si="1"/>
        <v>0</v>
      </c>
      <c r="K14" s="25">
        <f t="shared" si="2"/>
        <v>0</v>
      </c>
      <c r="L14" s="26" t="s">
        <v>54</v>
      </c>
      <c r="M14" s="15" t="s">
        <v>34</v>
      </c>
    </row>
    <row r="15" s="1" customFormat="1" ht="76" customHeight="1" spans="1:13">
      <c r="A15" s="19">
        <v>11</v>
      </c>
      <c r="B15" s="20" t="s">
        <v>55</v>
      </c>
      <c r="C15" s="21" t="s">
        <v>29</v>
      </c>
      <c r="D15" s="22" t="s">
        <v>41</v>
      </c>
      <c r="E15" s="23">
        <v>66</v>
      </c>
      <c r="F15" s="24"/>
      <c r="G15" s="24"/>
      <c r="H15" s="25">
        <f t="shared" si="0"/>
        <v>0</v>
      </c>
      <c r="I15" s="25"/>
      <c r="J15" s="25">
        <f t="shared" si="1"/>
        <v>0</v>
      </c>
      <c r="K15" s="25">
        <f t="shared" si="2"/>
        <v>0</v>
      </c>
      <c r="L15" s="26" t="s">
        <v>56</v>
      </c>
      <c r="M15" s="15" t="s">
        <v>34</v>
      </c>
    </row>
    <row r="16" s="1" customFormat="1" ht="56" customHeight="1" spans="1:13">
      <c r="A16" s="19">
        <v>12</v>
      </c>
      <c r="B16" s="20" t="s">
        <v>57</v>
      </c>
      <c r="C16" s="21" t="s">
        <v>29</v>
      </c>
      <c r="D16" s="22" t="s">
        <v>44</v>
      </c>
      <c r="E16" s="23">
        <v>180</v>
      </c>
      <c r="F16" s="24"/>
      <c r="G16" s="24"/>
      <c r="H16" s="25">
        <f t="shared" si="0"/>
        <v>0</v>
      </c>
      <c r="I16" s="25"/>
      <c r="J16" s="25">
        <f t="shared" si="1"/>
        <v>0</v>
      </c>
      <c r="K16" s="25">
        <f t="shared" si="2"/>
        <v>0</v>
      </c>
      <c r="L16" s="26" t="s">
        <v>58</v>
      </c>
      <c r="M16" s="15" t="s">
        <v>34</v>
      </c>
    </row>
    <row r="17" s="1" customFormat="1" ht="59" customHeight="1" spans="1:13">
      <c r="A17" s="19">
        <v>13</v>
      </c>
      <c r="B17" s="20" t="s">
        <v>40</v>
      </c>
      <c r="C17" s="21" t="s">
        <v>29</v>
      </c>
      <c r="D17" s="22" t="s">
        <v>41</v>
      </c>
      <c r="E17" s="23">
        <v>606</v>
      </c>
      <c r="F17" s="24"/>
      <c r="G17" s="24"/>
      <c r="H17" s="25">
        <f t="shared" si="0"/>
        <v>0</v>
      </c>
      <c r="I17" s="25"/>
      <c r="J17" s="25">
        <f t="shared" si="1"/>
        <v>0</v>
      </c>
      <c r="K17" s="25">
        <f t="shared" si="2"/>
        <v>0</v>
      </c>
      <c r="L17" s="26" t="s">
        <v>42</v>
      </c>
      <c r="M17" s="15" t="s">
        <v>34</v>
      </c>
    </row>
    <row r="18" s="1" customFormat="1" ht="109" customHeight="1" spans="1:13">
      <c r="A18" s="19">
        <v>14</v>
      </c>
      <c r="B18" s="20" t="s">
        <v>59</v>
      </c>
      <c r="C18" s="21" t="s">
        <v>29</v>
      </c>
      <c r="D18" s="22" t="s">
        <v>60</v>
      </c>
      <c r="E18" s="23">
        <v>10</v>
      </c>
      <c r="F18" s="24"/>
      <c r="G18" s="24"/>
      <c r="H18" s="25">
        <f t="shared" si="0"/>
        <v>0</v>
      </c>
      <c r="I18" s="25"/>
      <c r="J18" s="25">
        <f t="shared" si="1"/>
        <v>0</v>
      </c>
      <c r="K18" s="25">
        <f t="shared" si="2"/>
        <v>0</v>
      </c>
      <c r="L18" s="26" t="s">
        <v>61</v>
      </c>
      <c r="M18" s="15" t="s">
        <v>34</v>
      </c>
    </row>
    <row r="19" s="1" customFormat="1" ht="88" customHeight="1" spans="1:13">
      <c r="A19" s="19">
        <v>15</v>
      </c>
      <c r="B19" s="20" t="s">
        <v>59</v>
      </c>
      <c r="C19" s="21" t="s">
        <v>29</v>
      </c>
      <c r="D19" s="22" t="s">
        <v>60</v>
      </c>
      <c r="E19" s="23">
        <v>4</v>
      </c>
      <c r="F19" s="24"/>
      <c r="G19" s="24"/>
      <c r="H19" s="25">
        <f t="shared" si="0"/>
        <v>0</v>
      </c>
      <c r="I19" s="25"/>
      <c r="J19" s="25">
        <f t="shared" si="1"/>
        <v>0</v>
      </c>
      <c r="K19" s="25">
        <f t="shared" si="2"/>
        <v>0</v>
      </c>
      <c r="L19" s="26" t="s">
        <v>62</v>
      </c>
      <c r="M19" s="15" t="s">
        <v>34</v>
      </c>
    </row>
    <row r="20" s="1" customFormat="1" ht="68" customHeight="1" spans="1:13">
      <c r="A20" s="19">
        <v>16</v>
      </c>
      <c r="B20" s="20" t="s">
        <v>63</v>
      </c>
      <c r="C20" s="21" t="s">
        <v>29</v>
      </c>
      <c r="D20" s="22" t="s">
        <v>64</v>
      </c>
      <c r="E20" s="23">
        <v>32</v>
      </c>
      <c r="F20" s="24"/>
      <c r="G20" s="24"/>
      <c r="H20" s="25">
        <f t="shared" si="0"/>
        <v>0</v>
      </c>
      <c r="I20" s="25"/>
      <c r="J20" s="25">
        <f t="shared" si="1"/>
        <v>0</v>
      </c>
      <c r="K20" s="25">
        <f t="shared" si="2"/>
        <v>0</v>
      </c>
      <c r="L20" s="26" t="s">
        <v>65</v>
      </c>
      <c r="M20" s="15" t="s">
        <v>34</v>
      </c>
    </row>
    <row r="21" s="1" customFormat="1" ht="52.5" spans="1:13">
      <c r="A21" s="19">
        <v>17</v>
      </c>
      <c r="B21" s="20" t="s">
        <v>66</v>
      </c>
      <c r="C21" s="21" t="s">
        <v>29</v>
      </c>
      <c r="D21" s="22" t="s">
        <v>67</v>
      </c>
      <c r="E21" s="23">
        <v>768</v>
      </c>
      <c r="F21" s="24"/>
      <c r="G21" s="24"/>
      <c r="H21" s="25">
        <f t="shared" si="0"/>
        <v>0</v>
      </c>
      <c r="I21" s="25"/>
      <c r="J21" s="25">
        <f t="shared" si="1"/>
        <v>0</v>
      </c>
      <c r="K21" s="25">
        <f t="shared" si="2"/>
        <v>0</v>
      </c>
      <c r="L21" s="26" t="s">
        <v>68</v>
      </c>
      <c r="M21" s="15" t="s">
        <v>34</v>
      </c>
    </row>
    <row r="22" s="1" customFormat="1" ht="52.5" spans="1:13">
      <c r="A22" s="19">
        <v>18</v>
      </c>
      <c r="B22" s="20" t="s">
        <v>69</v>
      </c>
      <c r="C22" s="21" t="s">
        <v>29</v>
      </c>
      <c r="D22" s="22" t="s">
        <v>67</v>
      </c>
      <c r="E22" s="23">
        <v>768</v>
      </c>
      <c r="F22" s="24"/>
      <c r="G22" s="24"/>
      <c r="H22" s="25">
        <f t="shared" si="0"/>
        <v>0</v>
      </c>
      <c r="I22" s="25"/>
      <c r="J22" s="25">
        <f t="shared" si="1"/>
        <v>0</v>
      </c>
      <c r="K22" s="25">
        <f t="shared" si="2"/>
        <v>0</v>
      </c>
      <c r="L22" s="26" t="s">
        <v>68</v>
      </c>
      <c r="M22" s="15" t="s">
        <v>34</v>
      </c>
    </row>
    <row r="23" s="1" customFormat="1" ht="42" spans="1:13">
      <c r="A23" s="19">
        <v>19</v>
      </c>
      <c r="B23" s="20" t="s">
        <v>70</v>
      </c>
      <c r="C23" s="21" t="s">
        <v>29</v>
      </c>
      <c r="D23" s="22" t="s">
        <v>41</v>
      </c>
      <c r="E23" s="23">
        <v>768</v>
      </c>
      <c r="F23" s="24"/>
      <c r="G23" s="24"/>
      <c r="H23" s="25">
        <f t="shared" si="0"/>
        <v>0</v>
      </c>
      <c r="I23" s="25"/>
      <c r="J23" s="25">
        <f t="shared" si="1"/>
        <v>0</v>
      </c>
      <c r="K23" s="25">
        <f t="shared" si="2"/>
        <v>0</v>
      </c>
      <c r="L23" s="26" t="s">
        <v>71</v>
      </c>
      <c r="M23" s="15" t="s">
        <v>34</v>
      </c>
    </row>
    <row r="24" s="1" customFormat="1" ht="24" customHeight="1" spans="1:13">
      <c r="A24" s="19">
        <v>20</v>
      </c>
      <c r="B24" s="20" t="s">
        <v>72</v>
      </c>
      <c r="C24" s="21" t="s">
        <v>29</v>
      </c>
      <c r="D24" s="22" t="s">
        <v>73</v>
      </c>
      <c r="E24" s="23">
        <v>768</v>
      </c>
      <c r="F24" s="24"/>
      <c r="G24" s="24"/>
      <c r="H24" s="25">
        <f t="shared" si="0"/>
        <v>0</v>
      </c>
      <c r="I24" s="25"/>
      <c r="J24" s="25">
        <f t="shared" si="1"/>
        <v>0</v>
      </c>
      <c r="K24" s="25">
        <f t="shared" si="2"/>
        <v>0</v>
      </c>
      <c r="L24" s="26" t="s">
        <v>74</v>
      </c>
      <c r="M24" s="15" t="s">
        <v>34</v>
      </c>
    </row>
    <row r="25" s="1" customFormat="1" ht="63" spans="1:13">
      <c r="A25" s="19">
        <v>21</v>
      </c>
      <c r="B25" s="20" t="s">
        <v>63</v>
      </c>
      <c r="C25" s="21" t="s">
        <v>29</v>
      </c>
      <c r="D25" s="22" t="s">
        <v>64</v>
      </c>
      <c r="E25" s="23">
        <v>20</v>
      </c>
      <c r="F25" s="24"/>
      <c r="G25" s="24"/>
      <c r="H25" s="25">
        <f t="shared" si="0"/>
        <v>0</v>
      </c>
      <c r="I25" s="25"/>
      <c r="J25" s="25">
        <f t="shared" si="1"/>
        <v>0</v>
      </c>
      <c r="K25" s="25">
        <f t="shared" si="2"/>
        <v>0</v>
      </c>
      <c r="L25" s="26" t="s">
        <v>65</v>
      </c>
      <c r="M25" s="15" t="s">
        <v>34</v>
      </c>
    </row>
    <row r="26" s="1" customFormat="1" ht="52.5" spans="1:13">
      <c r="A26" s="19">
        <v>22</v>
      </c>
      <c r="B26" s="20" t="s">
        <v>66</v>
      </c>
      <c r="C26" s="21" t="s">
        <v>29</v>
      </c>
      <c r="D26" s="22" t="s">
        <v>67</v>
      </c>
      <c r="E26" s="23">
        <v>480</v>
      </c>
      <c r="F26" s="24"/>
      <c r="G26" s="24"/>
      <c r="H26" s="25">
        <f t="shared" si="0"/>
        <v>0</v>
      </c>
      <c r="I26" s="25"/>
      <c r="J26" s="25">
        <f t="shared" si="1"/>
        <v>0</v>
      </c>
      <c r="K26" s="25">
        <f t="shared" si="2"/>
        <v>0</v>
      </c>
      <c r="L26" s="26" t="s">
        <v>68</v>
      </c>
      <c r="M26" s="15" t="s">
        <v>34</v>
      </c>
    </row>
    <row r="27" s="1" customFormat="1" ht="57" customHeight="1" spans="1:13">
      <c r="A27" s="19">
        <v>23</v>
      </c>
      <c r="B27" s="20" t="s">
        <v>69</v>
      </c>
      <c r="C27" s="21" t="s">
        <v>29</v>
      </c>
      <c r="D27" s="22" t="s">
        <v>67</v>
      </c>
      <c r="E27" s="23">
        <v>480</v>
      </c>
      <c r="F27" s="24"/>
      <c r="G27" s="24"/>
      <c r="H27" s="25">
        <f t="shared" si="0"/>
        <v>0</v>
      </c>
      <c r="I27" s="25"/>
      <c r="J27" s="25">
        <f t="shared" si="1"/>
        <v>0</v>
      </c>
      <c r="K27" s="25">
        <f t="shared" si="2"/>
        <v>0</v>
      </c>
      <c r="L27" s="26" t="s">
        <v>68</v>
      </c>
      <c r="M27" s="15" t="s">
        <v>34</v>
      </c>
    </row>
    <row r="28" s="1" customFormat="1" ht="51" customHeight="1" spans="1:13">
      <c r="A28" s="19">
        <v>24</v>
      </c>
      <c r="B28" s="20" t="s">
        <v>70</v>
      </c>
      <c r="C28" s="21" t="s">
        <v>29</v>
      </c>
      <c r="D28" s="22" t="s">
        <v>41</v>
      </c>
      <c r="E28" s="23">
        <v>480</v>
      </c>
      <c r="F28" s="24"/>
      <c r="G28" s="24"/>
      <c r="H28" s="25">
        <f t="shared" si="0"/>
        <v>0</v>
      </c>
      <c r="I28" s="25"/>
      <c r="J28" s="25">
        <f t="shared" si="1"/>
        <v>0</v>
      </c>
      <c r="K28" s="25">
        <f t="shared" si="2"/>
        <v>0</v>
      </c>
      <c r="L28" s="26" t="s">
        <v>71</v>
      </c>
      <c r="M28" s="15" t="s">
        <v>34</v>
      </c>
    </row>
    <row r="29" s="1" customFormat="1" ht="29" customHeight="1" spans="1:13">
      <c r="A29" s="19">
        <v>25</v>
      </c>
      <c r="B29" s="20" t="s">
        <v>72</v>
      </c>
      <c r="C29" s="21" t="s">
        <v>29</v>
      </c>
      <c r="D29" s="22" t="s">
        <v>73</v>
      </c>
      <c r="E29" s="23">
        <v>480</v>
      </c>
      <c r="F29" s="24"/>
      <c r="G29" s="24"/>
      <c r="H29" s="25">
        <f t="shared" si="0"/>
        <v>0</v>
      </c>
      <c r="I29" s="25"/>
      <c r="J29" s="25">
        <f t="shared" si="1"/>
        <v>0</v>
      </c>
      <c r="K29" s="25">
        <f t="shared" si="2"/>
        <v>0</v>
      </c>
      <c r="L29" s="26" t="s">
        <v>74</v>
      </c>
      <c r="M29" s="15" t="s">
        <v>34</v>
      </c>
    </row>
    <row r="30" s="1" customFormat="1" ht="87" customHeight="1" spans="1:13">
      <c r="A30" s="19">
        <v>26</v>
      </c>
      <c r="B30" s="20" t="s">
        <v>75</v>
      </c>
      <c r="C30" s="21" t="s">
        <v>29</v>
      </c>
      <c r="D30" s="22" t="s">
        <v>47</v>
      </c>
      <c r="E30" s="23">
        <v>2000</v>
      </c>
      <c r="F30" s="24"/>
      <c r="G30" s="24"/>
      <c r="H30" s="25">
        <f t="shared" si="0"/>
        <v>0</v>
      </c>
      <c r="I30" s="25"/>
      <c r="J30" s="25">
        <f t="shared" si="1"/>
        <v>0</v>
      </c>
      <c r="K30" s="25">
        <f t="shared" si="2"/>
        <v>0</v>
      </c>
      <c r="L30" s="26" t="s">
        <v>50</v>
      </c>
      <c r="M30" s="15" t="s">
        <v>34</v>
      </c>
    </row>
    <row r="31" s="1" customFormat="1" ht="35" customHeight="1" spans="1:13">
      <c r="A31" s="19">
        <v>27</v>
      </c>
      <c r="B31" s="20" t="s">
        <v>76</v>
      </c>
      <c r="C31" s="21" t="s">
        <v>29</v>
      </c>
      <c r="D31" s="22" t="s">
        <v>77</v>
      </c>
      <c r="E31" s="23">
        <v>772</v>
      </c>
      <c r="F31" s="24"/>
      <c r="G31" s="24"/>
      <c r="H31" s="25">
        <f t="shared" si="0"/>
        <v>0</v>
      </c>
      <c r="I31" s="25"/>
      <c r="J31" s="25">
        <f t="shared" si="1"/>
        <v>0</v>
      </c>
      <c r="K31" s="25">
        <f t="shared" si="2"/>
        <v>0</v>
      </c>
      <c r="L31" s="26" t="s">
        <v>78</v>
      </c>
      <c r="M31" s="15" t="s">
        <v>34</v>
      </c>
    </row>
    <row r="32" s="1" customFormat="1" ht="35" customHeight="1" spans="1:13">
      <c r="A32" s="19">
        <v>28</v>
      </c>
      <c r="B32" s="20" t="s">
        <v>79</v>
      </c>
      <c r="C32" s="21" t="s">
        <v>29</v>
      </c>
      <c r="D32" s="22" t="s">
        <v>80</v>
      </c>
      <c r="E32" s="23">
        <v>1000</v>
      </c>
      <c r="F32" s="24"/>
      <c r="G32" s="24"/>
      <c r="H32" s="25">
        <f t="shared" si="0"/>
        <v>0</v>
      </c>
      <c r="I32" s="25"/>
      <c r="J32" s="25">
        <f t="shared" si="1"/>
        <v>0</v>
      </c>
      <c r="K32" s="25">
        <f t="shared" si="2"/>
        <v>0</v>
      </c>
      <c r="L32" s="26" t="s">
        <v>81</v>
      </c>
      <c r="M32" s="15" t="s">
        <v>82</v>
      </c>
    </row>
    <row r="33" s="1" customFormat="1" ht="35" customHeight="1" spans="1:13">
      <c r="A33" s="19">
        <v>29</v>
      </c>
      <c r="B33" s="20" t="s">
        <v>83</v>
      </c>
      <c r="C33" s="21" t="s">
        <v>29</v>
      </c>
      <c r="D33" s="22" t="s">
        <v>84</v>
      </c>
      <c r="E33" s="23">
        <v>500</v>
      </c>
      <c r="F33" s="24"/>
      <c r="G33" s="24"/>
      <c r="H33" s="25">
        <f t="shared" si="0"/>
        <v>0</v>
      </c>
      <c r="I33" s="25"/>
      <c r="J33" s="25">
        <f t="shared" si="1"/>
        <v>0</v>
      </c>
      <c r="K33" s="25">
        <f t="shared" si="2"/>
        <v>0</v>
      </c>
      <c r="L33" s="26" t="s">
        <v>85</v>
      </c>
      <c r="M33" s="15" t="s">
        <v>34</v>
      </c>
    </row>
    <row r="34" s="1" customFormat="1" ht="35" customHeight="1" spans="1:13">
      <c r="A34" s="19">
        <v>30</v>
      </c>
      <c r="B34" s="20" t="s">
        <v>86</v>
      </c>
      <c r="C34" s="21" t="s">
        <v>29</v>
      </c>
      <c r="D34" s="22" t="s">
        <v>47</v>
      </c>
      <c r="E34" s="23">
        <v>1000</v>
      </c>
      <c r="F34" s="24"/>
      <c r="G34" s="24"/>
      <c r="H34" s="25">
        <f t="shared" si="0"/>
        <v>0</v>
      </c>
      <c r="I34" s="25"/>
      <c r="J34" s="25">
        <f t="shared" si="1"/>
        <v>0</v>
      </c>
      <c r="K34" s="25">
        <f t="shared" si="2"/>
        <v>0</v>
      </c>
      <c r="L34" s="26" t="s">
        <v>87</v>
      </c>
      <c r="M34" s="15" t="s">
        <v>34</v>
      </c>
    </row>
    <row r="35" s="1" customFormat="1" ht="35" customHeight="1" spans="1:13">
      <c r="A35" s="19">
        <v>31</v>
      </c>
      <c r="B35" s="20" t="s">
        <v>88</v>
      </c>
      <c r="C35" s="21" t="s">
        <v>29</v>
      </c>
      <c r="D35" s="22" t="s">
        <v>84</v>
      </c>
      <c r="E35" s="23">
        <v>2500</v>
      </c>
      <c r="F35" s="24"/>
      <c r="G35" s="24"/>
      <c r="H35" s="25">
        <f t="shared" si="0"/>
        <v>0</v>
      </c>
      <c r="I35" s="25"/>
      <c r="J35" s="25">
        <f t="shared" si="1"/>
        <v>0</v>
      </c>
      <c r="K35" s="25">
        <f t="shared" si="2"/>
        <v>0</v>
      </c>
      <c r="L35" s="26" t="s">
        <v>89</v>
      </c>
      <c r="M35" s="15" t="s">
        <v>34</v>
      </c>
    </row>
    <row r="36" s="1" customFormat="1" ht="35" customHeight="1" spans="1:13">
      <c r="A36" s="19">
        <v>32</v>
      </c>
      <c r="B36" s="20" t="s">
        <v>90</v>
      </c>
      <c r="C36" s="21" t="s">
        <v>29</v>
      </c>
      <c r="D36" s="22" t="s">
        <v>91</v>
      </c>
      <c r="E36" s="23">
        <v>22</v>
      </c>
      <c r="F36" s="24"/>
      <c r="G36" s="24"/>
      <c r="H36" s="25">
        <f t="shared" si="0"/>
        <v>0</v>
      </c>
      <c r="I36" s="25"/>
      <c r="J36" s="25">
        <f t="shared" si="1"/>
        <v>0</v>
      </c>
      <c r="K36" s="25">
        <f t="shared" si="2"/>
        <v>0</v>
      </c>
      <c r="L36" s="26" t="s">
        <v>92</v>
      </c>
      <c r="M36" s="15" t="s">
        <v>34</v>
      </c>
    </row>
    <row r="37" s="1" customFormat="1" ht="35" customHeight="1" spans="1:13">
      <c r="A37" s="19">
        <v>33</v>
      </c>
      <c r="B37" s="20" t="s">
        <v>93</v>
      </c>
      <c r="C37" s="21" t="s">
        <v>29</v>
      </c>
      <c r="D37" s="22" t="s">
        <v>94</v>
      </c>
      <c r="E37" s="23">
        <v>1</v>
      </c>
      <c r="F37" s="24"/>
      <c r="G37" s="24"/>
      <c r="H37" s="25">
        <f t="shared" si="0"/>
        <v>0</v>
      </c>
      <c r="I37" s="25"/>
      <c r="J37" s="25">
        <f t="shared" si="1"/>
        <v>0</v>
      </c>
      <c r="K37" s="25">
        <f t="shared" si="2"/>
        <v>0</v>
      </c>
      <c r="L37" s="26" t="s">
        <v>95</v>
      </c>
      <c r="M37" s="15" t="s">
        <v>34</v>
      </c>
    </row>
    <row r="38" s="1" customFormat="1" ht="35" customHeight="1" spans="1:13">
      <c r="A38" s="19">
        <v>34</v>
      </c>
      <c r="B38" s="20" t="s">
        <v>96</v>
      </c>
      <c r="C38" s="21" t="s">
        <v>29</v>
      </c>
      <c r="D38" s="22" t="s">
        <v>47</v>
      </c>
      <c r="E38" s="23">
        <v>2600</v>
      </c>
      <c r="F38" s="24"/>
      <c r="G38" s="24"/>
      <c r="H38" s="25">
        <f t="shared" si="0"/>
        <v>0</v>
      </c>
      <c r="I38" s="25"/>
      <c r="J38" s="25">
        <f t="shared" si="1"/>
        <v>0</v>
      </c>
      <c r="K38" s="25">
        <f t="shared" si="2"/>
        <v>0</v>
      </c>
      <c r="L38" s="26" t="s">
        <v>97</v>
      </c>
      <c r="M38" s="15" t="s">
        <v>98</v>
      </c>
    </row>
    <row r="39" s="1" customFormat="1" ht="35" customHeight="1" spans="1:13">
      <c r="A39" s="19">
        <v>35</v>
      </c>
      <c r="B39" s="20" t="s">
        <v>99</v>
      </c>
      <c r="C39" s="21" t="s">
        <v>29</v>
      </c>
      <c r="D39" s="22" t="s">
        <v>47</v>
      </c>
      <c r="E39" s="23">
        <v>200</v>
      </c>
      <c r="F39" s="24"/>
      <c r="G39" s="24"/>
      <c r="H39" s="25">
        <f t="shared" si="0"/>
        <v>0</v>
      </c>
      <c r="I39" s="25"/>
      <c r="J39" s="25">
        <f t="shared" si="1"/>
        <v>0</v>
      </c>
      <c r="K39" s="25">
        <f t="shared" si="2"/>
        <v>0</v>
      </c>
      <c r="L39" s="26" t="s">
        <v>100</v>
      </c>
      <c r="M39" s="15" t="s">
        <v>34</v>
      </c>
    </row>
    <row r="40" s="1" customFormat="1" ht="35" customHeight="1" spans="1:13">
      <c r="A40" s="19">
        <v>36</v>
      </c>
      <c r="B40" s="20" t="s">
        <v>101</v>
      </c>
      <c r="C40" s="21" t="s">
        <v>29</v>
      </c>
      <c r="D40" s="22" t="s">
        <v>102</v>
      </c>
      <c r="E40" s="23">
        <v>4.693</v>
      </c>
      <c r="F40" s="24"/>
      <c r="G40" s="24"/>
      <c r="H40" s="25">
        <f t="shared" si="0"/>
        <v>0</v>
      </c>
      <c r="I40" s="25"/>
      <c r="J40" s="25">
        <f t="shared" si="1"/>
        <v>0</v>
      </c>
      <c r="K40" s="25">
        <f t="shared" si="2"/>
        <v>0</v>
      </c>
      <c r="L40" s="26" t="s">
        <v>103</v>
      </c>
      <c r="M40" s="15" t="s">
        <v>34</v>
      </c>
    </row>
    <row r="41" s="1" customFormat="1" ht="35" customHeight="1" spans="1:13">
      <c r="A41" s="19">
        <v>37</v>
      </c>
      <c r="B41" s="20" t="s">
        <v>104</v>
      </c>
      <c r="C41" s="21" t="s">
        <v>29</v>
      </c>
      <c r="D41" s="22" t="s">
        <v>47</v>
      </c>
      <c r="E41" s="23">
        <v>500</v>
      </c>
      <c r="F41" s="24"/>
      <c r="G41" s="24"/>
      <c r="H41" s="25">
        <f t="shared" si="0"/>
        <v>0</v>
      </c>
      <c r="I41" s="25"/>
      <c r="J41" s="25">
        <f t="shared" si="1"/>
        <v>0</v>
      </c>
      <c r="K41" s="25">
        <f t="shared" si="2"/>
        <v>0</v>
      </c>
      <c r="L41" s="26" t="s">
        <v>105</v>
      </c>
      <c r="M41" s="15" t="s">
        <v>34</v>
      </c>
    </row>
    <row r="42" s="1" customFormat="1" ht="35" customHeight="1" spans="1:13">
      <c r="A42" s="19">
        <v>38</v>
      </c>
      <c r="B42" s="20" t="s">
        <v>106</v>
      </c>
      <c r="C42" s="21" t="s">
        <v>29</v>
      </c>
      <c r="D42" s="22" t="s">
        <v>47</v>
      </c>
      <c r="E42" s="23">
        <v>15000</v>
      </c>
      <c r="F42" s="24"/>
      <c r="G42" s="24"/>
      <c r="H42" s="25">
        <f t="shared" si="0"/>
        <v>0</v>
      </c>
      <c r="I42" s="25"/>
      <c r="J42" s="25">
        <f t="shared" si="1"/>
        <v>0</v>
      </c>
      <c r="K42" s="25">
        <f t="shared" si="2"/>
        <v>0</v>
      </c>
      <c r="L42" s="26" t="s">
        <v>107</v>
      </c>
      <c r="M42" s="15" t="s">
        <v>34</v>
      </c>
    </row>
    <row r="43" s="1" customFormat="1" ht="35" customHeight="1" spans="1:13">
      <c r="A43" s="19">
        <v>39</v>
      </c>
      <c r="B43" s="20" t="s">
        <v>108</v>
      </c>
      <c r="C43" s="21" t="s">
        <v>29</v>
      </c>
      <c r="D43" s="22" t="s">
        <v>47</v>
      </c>
      <c r="E43" s="23">
        <v>10000</v>
      </c>
      <c r="F43" s="24"/>
      <c r="G43" s="24"/>
      <c r="H43" s="25">
        <f t="shared" si="0"/>
        <v>0</v>
      </c>
      <c r="I43" s="25"/>
      <c r="J43" s="25">
        <f t="shared" si="1"/>
        <v>0</v>
      </c>
      <c r="K43" s="25">
        <f t="shared" si="2"/>
        <v>0</v>
      </c>
      <c r="L43" s="26" t="s">
        <v>109</v>
      </c>
      <c r="M43" s="15" t="s">
        <v>34</v>
      </c>
    </row>
    <row r="44" s="1" customFormat="1" ht="35" customHeight="1" spans="1:13">
      <c r="A44" s="19">
        <v>40</v>
      </c>
      <c r="B44" s="20" t="s">
        <v>110</v>
      </c>
      <c r="C44" s="21" t="s">
        <v>29</v>
      </c>
      <c r="D44" s="22" t="s">
        <v>44</v>
      </c>
      <c r="E44" s="23">
        <v>2000</v>
      </c>
      <c r="F44" s="24"/>
      <c r="G44" s="24"/>
      <c r="H44" s="25">
        <f t="shared" si="0"/>
        <v>0</v>
      </c>
      <c r="I44" s="25"/>
      <c r="J44" s="25">
        <f t="shared" si="1"/>
        <v>0</v>
      </c>
      <c r="K44" s="25">
        <f t="shared" si="2"/>
        <v>0</v>
      </c>
      <c r="L44" s="26" t="s">
        <v>111</v>
      </c>
      <c r="M44" s="15" t="s">
        <v>34</v>
      </c>
    </row>
    <row r="45" s="1" customFormat="1" ht="35" customHeight="1" spans="1:13">
      <c r="A45" s="19">
        <v>41</v>
      </c>
      <c r="B45" s="20" t="s">
        <v>93</v>
      </c>
      <c r="C45" s="21" t="s">
        <v>29</v>
      </c>
      <c r="D45" s="22" t="s">
        <v>94</v>
      </c>
      <c r="E45" s="23">
        <v>1</v>
      </c>
      <c r="F45" s="24"/>
      <c r="G45" s="24"/>
      <c r="H45" s="25">
        <f t="shared" si="0"/>
        <v>0</v>
      </c>
      <c r="I45" s="25"/>
      <c r="J45" s="25">
        <f t="shared" si="1"/>
        <v>0</v>
      </c>
      <c r="K45" s="25">
        <f t="shared" si="2"/>
        <v>0</v>
      </c>
      <c r="L45" s="26" t="s">
        <v>95</v>
      </c>
      <c r="M45" s="15" t="s">
        <v>34</v>
      </c>
    </row>
    <row r="46" s="1" customFormat="1" ht="310" customHeight="1" spans="1:13">
      <c r="A46" s="19">
        <v>42</v>
      </c>
      <c r="B46" s="20" t="s">
        <v>112</v>
      </c>
      <c r="C46" s="21" t="s">
        <v>29</v>
      </c>
      <c r="D46" s="22" t="s">
        <v>113</v>
      </c>
      <c r="E46" s="23">
        <v>2</v>
      </c>
      <c r="F46" s="24"/>
      <c r="G46" s="24"/>
      <c r="H46" s="25">
        <f t="shared" si="0"/>
        <v>0</v>
      </c>
      <c r="I46" s="25"/>
      <c r="J46" s="25">
        <f t="shared" si="1"/>
        <v>0</v>
      </c>
      <c r="K46" s="25">
        <f t="shared" si="2"/>
        <v>0</v>
      </c>
      <c r="L46" s="26" t="s">
        <v>114</v>
      </c>
      <c r="M46" s="15" t="s">
        <v>115</v>
      </c>
    </row>
    <row r="47" s="1" customFormat="1" ht="276" customHeight="1" spans="1:13">
      <c r="A47" s="19">
        <v>43</v>
      </c>
      <c r="B47" s="20" t="s">
        <v>116</v>
      </c>
      <c r="C47" s="21" t="s">
        <v>29</v>
      </c>
      <c r="D47" s="22" t="s">
        <v>60</v>
      </c>
      <c r="E47" s="23">
        <v>2</v>
      </c>
      <c r="F47" s="24"/>
      <c r="G47" s="24"/>
      <c r="H47" s="25">
        <f t="shared" si="0"/>
        <v>0</v>
      </c>
      <c r="I47" s="25"/>
      <c r="J47" s="25">
        <f t="shared" si="1"/>
        <v>0</v>
      </c>
      <c r="K47" s="25">
        <f t="shared" si="2"/>
        <v>0</v>
      </c>
      <c r="L47" s="26" t="s">
        <v>117</v>
      </c>
      <c r="M47" s="15" t="s">
        <v>34</v>
      </c>
    </row>
    <row r="48" s="1" customFormat="1" ht="40" customHeight="1" spans="1:13">
      <c r="A48" s="19">
        <v>44</v>
      </c>
      <c r="B48" s="20" t="s">
        <v>118</v>
      </c>
      <c r="C48" s="21" t="s">
        <v>29</v>
      </c>
      <c r="D48" s="22" t="s">
        <v>60</v>
      </c>
      <c r="E48" s="23">
        <v>20</v>
      </c>
      <c r="F48" s="24"/>
      <c r="G48" s="24"/>
      <c r="H48" s="25">
        <f t="shared" si="0"/>
        <v>0</v>
      </c>
      <c r="I48" s="25"/>
      <c r="J48" s="25">
        <f t="shared" si="1"/>
        <v>0</v>
      </c>
      <c r="K48" s="25">
        <f t="shared" si="2"/>
        <v>0</v>
      </c>
      <c r="L48" s="26" t="s">
        <v>119</v>
      </c>
      <c r="M48" s="15" t="s">
        <v>34</v>
      </c>
    </row>
    <row r="49" s="1" customFormat="1" ht="48" customHeight="1" spans="1:13">
      <c r="A49" s="19">
        <v>45</v>
      </c>
      <c r="B49" s="20" t="s">
        <v>120</v>
      </c>
      <c r="C49" s="21" t="s">
        <v>29</v>
      </c>
      <c r="D49" s="22" t="s">
        <v>60</v>
      </c>
      <c r="E49" s="23">
        <v>25</v>
      </c>
      <c r="F49" s="24"/>
      <c r="G49" s="24"/>
      <c r="H49" s="25">
        <f t="shared" si="0"/>
        <v>0</v>
      </c>
      <c r="I49" s="25"/>
      <c r="J49" s="25">
        <f t="shared" si="1"/>
        <v>0</v>
      </c>
      <c r="K49" s="25">
        <f t="shared" si="2"/>
        <v>0</v>
      </c>
      <c r="L49" s="26" t="s">
        <v>121</v>
      </c>
      <c r="M49" s="15" t="s">
        <v>34</v>
      </c>
    </row>
    <row r="50" s="1" customFormat="1" ht="48" customHeight="1" spans="1:13">
      <c r="A50" s="19">
        <v>46</v>
      </c>
      <c r="B50" s="20" t="s">
        <v>122</v>
      </c>
      <c r="C50" s="21" t="s">
        <v>29</v>
      </c>
      <c r="D50" s="22" t="s">
        <v>60</v>
      </c>
      <c r="E50" s="23">
        <v>40</v>
      </c>
      <c r="F50" s="24"/>
      <c r="G50" s="24"/>
      <c r="H50" s="25">
        <f t="shared" si="0"/>
        <v>0</v>
      </c>
      <c r="I50" s="25"/>
      <c r="J50" s="25">
        <f t="shared" si="1"/>
        <v>0</v>
      </c>
      <c r="K50" s="25">
        <f t="shared" si="2"/>
        <v>0</v>
      </c>
      <c r="L50" s="26" t="s">
        <v>123</v>
      </c>
      <c r="M50" s="15" t="s">
        <v>34</v>
      </c>
    </row>
    <row r="51" s="1" customFormat="1" ht="54" customHeight="1" spans="1:13">
      <c r="A51" s="19">
        <v>47</v>
      </c>
      <c r="B51" s="20" t="s">
        <v>124</v>
      </c>
      <c r="C51" s="21" t="s">
        <v>29</v>
      </c>
      <c r="D51" s="22" t="s">
        <v>60</v>
      </c>
      <c r="E51" s="23">
        <v>86</v>
      </c>
      <c r="F51" s="24"/>
      <c r="G51" s="24"/>
      <c r="H51" s="25">
        <f t="shared" si="0"/>
        <v>0</v>
      </c>
      <c r="I51" s="25"/>
      <c r="J51" s="25">
        <f t="shared" si="1"/>
        <v>0</v>
      </c>
      <c r="K51" s="25">
        <f t="shared" si="2"/>
        <v>0</v>
      </c>
      <c r="L51" s="26" t="s">
        <v>125</v>
      </c>
      <c r="M51" s="15" t="s">
        <v>34</v>
      </c>
    </row>
    <row r="52" s="1" customFormat="1" ht="69" customHeight="1" spans="1:13">
      <c r="A52" s="19">
        <v>48</v>
      </c>
      <c r="B52" s="20" t="s">
        <v>126</v>
      </c>
      <c r="C52" s="21" t="s">
        <v>29</v>
      </c>
      <c r="D52" s="22" t="s">
        <v>60</v>
      </c>
      <c r="E52" s="23">
        <v>31</v>
      </c>
      <c r="F52" s="24"/>
      <c r="G52" s="24"/>
      <c r="H52" s="25">
        <f t="shared" si="0"/>
        <v>0</v>
      </c>
      <c r="I52" s="25"/>
      <c r="J52" s="25">
        <f t="shared" si="1"/>
        <v>0</v>
      </c>
      <c r="K52" s="25">
        <f t="shared" si="2"/>
        <v>0</v>
      </c>
      <c r="L52" s="26" t="s">
        <v>127</v>
      </c>
      <c r="M52" s="15" t="s">
        <v>34</v>
      </c>
    </row>
    <row r="53" s="1" customFormat="1" ht="88" customHeight="1" spans="1:13">
      <c r="A53" s="19">
        <v>49</v>
      </c>
      <c r="B53" s="20" t="s">
        <v>128</v>
      </c>
      <c r="C53" s="21" t="s">
        <v>29</v>
      </c>
      <c r="D53" s="22" t="s">
        <v>44</v>
      </c>
      <c r="E53" s="23">
        <v>113</v>
      </c>
      <c r="F53" s="24"/>
      <c r="G53" s="24"/>
      <c r="H53" s="25">
        <f t="shared" si="0"/>
        <v>0</v>
      </c>
      <c r="I53" s="25"/>
      <c r="J53" s="25">
        <f t="shared" si="1"/>
        <v>0</v>
      </c>
      <c r="K53" s="25">
        <f t="shared" si="2"/>
        <v>0</v>
      </c>
      <c r="L53" s="26" t="s">
        <v>129</v>
      </c>
      <c r="M53" s="15" t="s">
        <v>34</v>
      </c>
    </row>
    <row r="54" s="1" customFormat="1" ht="84" spans="1:13">
      <c r="A54" s="19">
        <v>50</v>
      </c>
      <c r="B54" s="20" t="s">
        <v>130</v>
      </c>
      <c r="C54" s="21" t="s">
        <v>29</v>
      </c>
      <c r="D54" s="22" t="s">
        <v>44</v>
      </c>
      <c r="E54" s="23">
        <v>20</v>
      </c>
      <c r="F54" s="24"/>
      <c r="G54" s="24"/>
      <c r="H54" s="25">
        <f t="shared" si="0"/>
        <v>0</v>
      </c>
      <c r="I54" s="25"/>
      <c r="J54" s="25">
        <f t="shared" si="1"/>
        <v>0</v>
      </c>
      <c r="K54" s="25">
        <f t="shared" si="2"/>
        <v>0</v>
      </c>
      <c r="L54" s="26" t="s">
        <v>131</v>
      </c>
      <c r="M54" s="15" t="s">
        <v>34</v>
      </c>
    </row>
    <row r="55" s="1" customFormat="1" ht="105" spans="1:13">
      <c r="A55" s="19">
        <v>51</v>
      </c>
      <c r="B55" s="20" t="s">
        <v>132</v>
      </c>
      <c r="C55" s="21" t="s">
        <v>29</v>
      </c>
      <c r="D55" s="22" t="s">
        <v>44</v>
      </c>
      <c r="E55" s="23">
        <v>8</v>
      </c>
      <c r="F55" s="24"/>
      <c r="G55" s="24"/>
      <c r="H55" s="25">
        <f t="shared" si="0"/>
        <v>0</v>
      </c>
      <c r="I55" s="25"/>
      <c r="J55" s="25">
        <f t="shared" si="1"/>
        <v>0</v>
      </c>
      <c r="K55" s="25">
        <f t="shared" si="2"/>
        <v>0</v>
      </c>
      <c r="L55" s="26" t="s">
        <v>133</v>
      </c>
      <c r="M55" s="15" t="s">
        <v>34</v>
      </c>
    </row>
    <row r="56" s="1" customFormat="1" ht="136.5" spans="1:13">
      <c r="A56" s="19">
        <v>52</v>
      </c>
      <c r="B56" s="20" t="s">
        <v>134</v>
      </c>
      <c r="C56" s="21" t="s">
        <v>29</v>
      </c>
      <c r="D56" s="22" t="s">
        <v>60</v>
      </c>
      <c r="E56" s="23">
        <v>1</v>
      </c>
      <c r="F56" s="24"/>
      <c r="G56" s="24"/>
      <c r="H56" s="25">
        <f t="shared" si="0"/>
        <v>0</v>
      </c>
      <c r="I56" s="25"/>
      <c r="J56" s="25">
        <f t="shared" si="1"/>
        <v>0</v>
      </c>
      <c r="K56" s="25">
        <f t="shared" si="2"/>
        <v>0</v>
      </c>
      <c r="L56" s="26" t="s">
        <v>135</v>
      </c>
      <c r="M56" s="15" t="s">
        <v>34</v>
      </c>
    </row>
    <row r="57" s="1" customFormat="1" ht="147" spans="1:13">
      <c r="A57" s="19">
        <v>53</v>
      </c>
      <c r="B57" s="20" t="s">
        <v>136</v>
      </c>
      <c r="C57" s="21" t="s">
        <v>29</v>
      </c>
      <c r="D57" s="22" t="s">
        <v>113</v>
      </c>
      <c r="E57" s="23">
        <v>1</v>
      </c>
      <c r="F57" s="24"/>
      <c r="G57" s="24"/>
      <c r="H57" s="25">
        <f t="shared" si="0"/>
        <v>0</v>
      </c>
      <c r="I57" s="25"/>
      <c r="J57" s="25">
        <f t="shared" si="1"/>
        <v>0</v>
      </c>
      <c r="K57" s="25">
        <f t="shared" si="2"/>
        <v>0</v>
      </c>
      <c r="L57" s="26" t="s">
        <v>137</v>
      </c>
      <c r="M57" s="15" t="s">
        <v>138</v>
      </c>
    </row>
    <row r="58" s="1" customFormat="1" ht="241.5" spans="1:13">
      <c r="A58" s="19">
        <v>54</v>
      </c>
      <c r="B58" s="20" t="s">
        <v>139</v>
      </c>
      <c r="C58" s="21" t="s">
        <v>29</v>
      </c>
      <c r="D58" s="22" t="s">
        <v>113</v>
      </c>
      <c r="E58" s="23">
        <v>1</v>
      </c>
      <c r="F58" s="24"/>
      <c r="G58" s="24"/>
      <c r="H58" s="25">
        <f t="shared" si="0"/>
        <v>0</v>
      </c>
      <c r="I58" s="25"/>
      <c r="J58" s="25">
        <f t="shared" si="1"/>
        <v>0</v>
      </c>
      <c r="K58" s="25">
        <f t="shared" si="2"/>
        <v>0</v>
      </c>
      <c r="L58" s="26" t="s">
        <v>140</v>
      </c>
      <c r="M58" s="15" t="s">
        <v>34</v>
      </c>
    </row>
    <row r="59" s="1" customFormat="1" ht="94.5" spans="1:13">
      <c r="A59" s="19">
        <v>55</v>
      </c>
      <c r="B59" s="20" t="s">
        <v>141</v>
      </c>
      <c r="C59" s="21" t="s">
        <v>29</v>
      </c>
      <c r="D59" s="22" t="s">
        <v>113</v>
      </c>
      <c r="E59" s="23">
        <v>1</v>
      </c>
      <c r="F59" s="24"/>
      <c r="G59" s="24"/>
      <c r="H59" s="25">
        <f t="shared" si="0"/>
        <v>0</v>
      </c>
      <c r="I59" s="25"/>
      <c r="J59" s="25">
        <f t="shared" si="1"/>
        <v>0</v>
      </c>
      <c r="K59" s="25">
        <f t="shared" si="2"/>
        <v>0</v>
      </c>
      <c r="L59" s="26" t="s">
        <v>142</v>
      </c>
      <c r="M59" s="15" t="s">
        <v>34</v>
      </c>
    </row>
    <row r="60" s="1" customFormat="1" ht="178.5" spans="1:13">
      <c r="A60" s="19">
        <v>56</v>
      </c>
      <c r="B60" s="20" t="s">
        <v>143</v>
      </c>
      <c r="C60" s="21" t="s">
        <v>29</v>
      </c>
      <c r="D60" s="22" t="s">
        <v>113</v>
      </c>
      <c r="E60" s="23">
        <v>1</v>
      </c>
      <c r="F60" s="24"/>
      <c r="G60" s="24"/>
      <c r="H60" s="25">
        <f t="shared" si="0"/>
        <v>0</v>
      </c>
      <c r="I60" s="25"/>
      <c r="J60" s="25">
        <f t="shared" si="1"/>
        <v>0</v>
      </c>
      <c r="K60" s="25">
        <f t="shared" si="2"/>
        <v>0</v>
      </c>
      <c r="L60" s="26" t="s">
        <v>144</v>
      </c>
      <c r="M60" s="15" t="s">
        <v>34</v>
      </c>
    </row>
    <row r="61" s="1" customFormat="1" ht="199.5" spans="1:13">
      <c r="A61" s="19">
        <v>57</v>
      </c>
      <c r="B61" s="20" t="s">
        <v>145</v>
      </c>
      <c r="C61" s="21" t="s">
        <v>29</v>
      </c>
      <c r="D61" s="22" t="s">
        <v>113</v>
      </c>
      <c r="E61" s="23">
        <v>1</v>
      </c>
      <c r="F61" s="24"/>
      <c r="G61" s="24"/>
      <c r="H61" s="25">
        <f t="shared" si="0"/>
        <v>0</v>
      </c>
      <c r="I61" s="25"/>
      <c r="J61" s="25">
        <f t="shared" si="1"/>
        <v>0</v>
      </c>
      <c r="K61" s="25">
        <f t="shared" si="2"/>
        <v>0</v>
      </c>
      <c r="L61" s="26" t="s">
        <v>146</v>
      </c>
      <c r="M61" s="15" t="s">
        <v>34</v>
      </c>
    </row>
    <row r="62" s="1" customFormat="1" ht="40" customHeight="1" spans="1:13">
      <c r="A62" s="19">
        <v>58</v>
      </c>
      <c r="B62" s="20" t="s">
        <v>147</v>
      </c>
      <c r="C62" s="21" t="s">
        <v>29</v>
      </c>
      <c r="D62" s="22" t="s">
        <v>148</v>
      </c>
      <c r="E62" s="23">
        <v>102.4</v>
      </c>
      <c r="F62" s="24"/>
      <c r="G62" s="24"/>
      <c r="H62" s="25">
        <f t="shared" si="0"/>
        <v>0</v>
      </c>
      <c r="I62" s="25"/>
      <c r="J62" s="25">
        <f t="shared" si="1"/>
        <v>0</v>
      </c>
      <c r="K62" s="25">
        <f t="shared" si="2"/>
        <v>0</v>
      </c>
      <c r="L62" s="26" t="s">
        <v>149</v>
      </c>
      <c r="M62" s="15" t="s">
        <v>150</v>
      </c>
    </row>
    <row r="63" s="1" customFormat="1" ht="42" spans="1:13">
      <c r="A63" s="19">
        <v>59</v>
      </c>
      <c r="B63" s="20" t="s">
        <v>151</v>
      </c>
      <c r="C63" s="21" t="s">
        <v>29</v>
      </c>
      <c r="D63" s="22" t="s">
        <v>148</v>
      </c>
      <c r="E63" s="23">
        <v>51.2</v>
      </c>
      <c r="F63" s="24"/>
      <c r="G63" s="24"/>
      <c r="H63" s="25">
        <f t="shared" si="0"/>
        <v>0</v>
      </c>
      <c r="I63" s="25"/>
      <c r="J63" s="25">
        <f t="shared" si="1"/>
        <v>0</v>
      </c>
      <c r="K63" s="25">
        <f t="shared" si="2"/>
        <v>0</v>
      </c>
      <c r="L63" s="26" t="s">
        <v>152</v>
      </c>
      <c r="M63" s="15" t="s">
        <v>34</v>
      </c>
    </row>
    <row r="64" s="1" customFormat="1" ht="52.5" spans="1:13">
      <c r="A64" s="19">
        <v>60</v>
      </c>
      <c r="B64" s="20" t="s">
        <v>153</v>
      </c>
      <c r="C64" s="21" t="s">
        <v>29</v>
      </c>
      <c r="D64" s="22" t="s">
        <v>148</v>
      </c>
      <c r="E64" s="23">
        <v>126</v>
      </c>
      <c r="F64" s="24"/>
      <c r="G64" s="24"/>
      <c r="H64" s="25">
        <f t="shared" si="0"/>
        <v>0</v>
      </c>
      <c r="I64" s="25"/>
      <c r="J64" s="25">
        <f t="shared" si="1"/>
        <v>0</v>
      </c>
      <c r="K64" s="25">
        <f t="shared" si="2"/>
        <v>0</v>
      </c>
      <c r="L64" s="26" t="s">
        <v>154</v>
      </c>
      <c r="M64" s="15" t="s">
        <v>34</v>
      </c>
    </row>
    <row r="65" s="1" customFormat="1" ht="52.5" spans="1:13">
      <c r="A65" s="19">
        <v>61</v>
      </c>
      <c r="B65" s="20" t="s">
        <v>155</v>
      </c>
      <c r="C65" s="21" t="s">
        <v>29</v>
      </c>
      <c r="D65" s="22" t="s">
        <v>148</v>
      </c>
      <c r="E65" s="23">
        <v>126</v>
      </c>
      <c r="F65" s="24"/>
      <c r="G65" s="24"/>
      <c r="H65" s="25">
        <f t="shared" si="0"/>
        <v>0</v>
      </c>
      <c r="I65" s="25"/>
      <c r="J65" s="25">
        <f t="shared" si="1"/>
        <v>0</v>
      </c>
      <c r="K65" s="25">
        <f t="shared" si="2"/>
        <v>0</v>
      </c>
      <c r="L65" s="26" t="s">
        <v>156</v>
      </c>
      <c r="M65" s="15" t="s">
        <v>34</v>
      </c>
    </row>
    <row r="66" s="1" customFormat="1" ht="31" customHeight="1" spans="1:13">
      <c r="A66" s="19">
        <v>62</v>
      </c>
      <c r="B66" s="20" t="s">
        <v>157</v>
      </c>
      <c r="C66" s="21" t="s">
        <v>29</v>
      </c>
      <c r="D66" s="22" t="s">
        <v>148</v>
      </c>
      <c r="E66" s="23">
        <v>126</v>
      </c>
      <c r="F66" s="24"/>
      <c r="G66" s="24"/>
      <c r="H66" s="25">
        <f t="shared" si="0"/>
        <v>0</v>
      </c>
      <c r="I66" s="25"/>
      <c r="J66" s="25">
        <f t="shared" si="1"/>
        <v>0</v>
      </c>
      <c r="K66" s="25">
        <f t="shared" si="2"/>
        <v>0</v>
      </c>
      <c r="L66" s="26" t="s">
        <v>158</v>
      </c>
      <c r="M66" s="15" t="s">
        <v>34</v>
      </c>
    </row>
    <row r="67" s="1" customFormat="1" ht="31" customHeight="1" spans="1:13">
      <c r="A67" s="19">
        <v>63</v>
      </c>
      <c r="B67" s="20" t="s">
        <v>159</v>
      </c>
      <c r="C67" s="21" t="s">
        <v>29</v>
      </c>
      <c r="D67" s="22" t="s">
        <v>148</v>
      </c>
      <c r="E67" s="23">
        <v>42</v>
      </c>
      <c r="F67" s="24"/>
      <c r="G67" s="24"/>
      <c r="H67" s="25">
        <f t="shared" si="0"/>
        <v>0</v>
      </c>
      <c r="I67" s="25"/>
      <c r="J67" s="25">
        <f t="shared" si="1"/>
        <v>0</v>
      </c>
      <c r="K67" s="25">
        <f t="shared" si="2"/>
        <v>0</v>
      </c>
      <c r="L67" s="26" t="s">
        <v>160</v>
      </c>
      <c r="M67" s="15" t="s">
        <v>34</v>
      </c>
    </row>
    <row r="68" s="1" customFormat="1" ht="147" spans="1:13">
      <c r="A68" s="19">
        <v>64</v>
      </c>
      <c r="B68" s="20" t="s">
        <v>161</v>
      </c>
      <c r="C68" s="21" t="s">
        <v>29</v>
      </c>
      <c r="D68" s="22" t="s">
        <v>148</v>
      </c>
      <c r="E68" s="23">
        <v>51.2</v>
      </c>
      <c r="F68" s="24"/>
      <c r="G68" s="24"/>
      <c r="H68" s="25">
        <f t="shared" si="0"/>
        <v>0</v>
      </c>
      <c r="I68" s="25"/>
      <c r="J68" s="25">
        <f t="shared" si="1"/>
        <v>0</v>
      </c>
      <c r="K68" s="25">
        <f t="shared" si="2"/>
        <v>0</v>
      </c>
      <c r="L68" s="26" t="s">
        <v>162</v>
      </c>
      <c r="M68" s="15" t="s">
        <v>34</v>
      </c>
    </row>
    <row r="69" s="1" customFormat="1" ht="25" customHeight="1" spans="1:13">
      <c r="A69" s="19">
        <v>65</v>
      </c>
      <c r="B69" s="20" t="s">
        <v>163</v>
      </c>
      <c r="C69" s="21" t="s">
        <v>29</v>
      </c>
      <c r="D69" s="22" t="s">
        <v>164</v>
      </c>
      <c r="E69" s="23">
        <v>2</v>
      </c>
      <c r="F69" s="24"/>
      <c r="G69" s="24"/>
      <c r="H69" s="25">
        <f t="shared" ref="H69:H132" si="3">I69/(1+G69/100)</f>
        <v>0</v>
      </c>
      <c r="I69" s="25"/>
      <c r="J69" s="25">
        <f t="shared" ref="J69:J132" si="4">E69*H69</f>
        <v>0</v>
      </c>
      <c r="K69" s="25">
        <f t="shared" ref="K69:K132" si="5">E69*I69</f>
        <v>0</v>
      </c>
      <c r="L69" s="26" t="s">
        <v>165</v>
      </c>
      <c r="M69" s="15" t="s">
        <v>34</v>
      </c>
    </row>
    <row r="70" s="1" customFormat="1" ht="25" customHeight="1" spans="1:13">
      <c r="A70" s="19">
        <v>66</v>
      </c>
      <c r="B70" s="20" t="s">
        <v>166</v>
      </c>
      <c r="C70" s="21" t="s">
        <v>29</v>
      </c>
      <c r="D70" s="22" t="s">
        <v>148</v>
      </c>
      <c r="E70" s="23">
        <v>3.78</v>
      </c>
      <c r="F70" s="24"/>
      <c r="G70" s="24"/>
      <c r="H70" s="25">
        <f t="shared" si="3"/>
        <v>0</v>
      </c>
      <c r="I70" s="25"/>
      <c r="J70" s="25">
        <f t="shared" si="4"/>
        <v>0</v>
      </c>
      <c r="K70" s="25">
        <f t="shared" si="5"/>
        <v>0</v>
      </c>
      <c r="L70" s="26" t="s">
        <v>167</v>
      </c>
      <c r="M70" s="15" t="s">
        <v>34</v>
      </c>
    </row>
    <row r="71" s="1" customFormat="1" ht="25" customHeight="1" spans="1:13">
      <c r="A71" s="19">
        <v>67</v>
      </c>
      <c r="B71" s="20" t="s">
        <v>166</v>
      </c>
      <c r="C71" s="21" t="s">
        <v>29</v>
      </c>
      <c r="D71" s="22" t="s">
        <v>148</v>
      </c>
      <c r="E71" s="23">
        <v>1.89</v>
      </c>
      <c r="F71" s="24"/>
      <c r="G71" s="24"/>
      <c r="H71" s="25">
        <f t="shared" si="3"/>
        <v>0</v>
      </c>
      <c r="I71" s="25"/>
      <c r="J71" s="25">
        <f t="shared" si="4"/>
        <v>0</v>
      </c>
      <c r="K71" s="25">
        <f t="shared" si="5"/>
        <v>0</v>
      </c>
      <c r="L71" s="26" t="s">
        <v>168</v>
      </c>
      <c r="M71" s="15" t="s">
        <v>34</v>
      </c>
    </row>
    <row r="72" s="1" customFormat="1" ht="25" customHeight="1" spans="1:13">
      <c r="A72" s="19">
        <v>68</v>
      </c>
      <c r="B72" s="20" t="s">
        <v>169</v>
      </c>
      <c r="C72" s="21" t="s">
        <v>29</v>
      </c>
      <c r="D72" s="22" t="s">
        <v>94</v>
      </c>
      <c r="E72" s="23">
        <v>2</v>
      </c>
      <c r="F72" s="24"/>
      <c r="G72" s="24"/>
      <c r="H72" s="25">
        <f t="shared" si="3"/>
        <v>0</v>
      </c>
      <c r="I72" s="25"/>
      <c r="J72" s="25">
        <f t="shared" si="4"/>
        <v>0</v>
      </c>
      <c r="K72" s="25">
        <f t="shared" si="5"/>
        <v>0</v>
      </c>
      <c r="L72" s="26" t="s">
        <v>170</v>
      </c>
      <c r="M72" s="15" t="s">
        <v>34</v>
      </c>
    </row>
    <row r="73" s="1" customFormat="1" ht="25" customHeight="1" spans="1:13">
      <c r="A73" s="19">
        <v>69</v>
      </c>
      <c r="B73" s="20" t="s">
        <v>171</v>
      </c>
      <c r="C73" s="21" t="s">
        <v>29</v>
      </c>
      <c r="D73" s="22" t="s">
        <v>94</v>
      </c>
      <c r="E73" s="23">
        <v>2</v>
      </c>
      <c r="F73" s="24"/>
      <c r="G73" s="24"/>
      <c r="H73" s="25">
        <f t="shared" si="3"/>
        <v>0</v>
      </c>
      <c r="I73" s="25"/>
      <c r="J73" s="25">
        <f t="shared" si="4"/>
        <v>0</v>
      </c>
      <c r="K73" s="25">
        <f t="shared" si="5"/>
        <v>0</v>
      </c>
      <c r="L73" s="26" t="s">
        <v>172</v>
      </c>
      <c r="M73" s="15" t="s">
        <v>34</v>
      </c>
    </row>
    <row r="74" s="1" customFormat="1" ht="25" customHeight="1" spans="1:13">
      <c r="A74" s="19">
        <v>70</v>
      </c>
      <c r="B74" s="20" t="s">
        <v>173</v>
      </c>
      <c r="C74" s="21" t="s">
        <v>29</v>
      </c>
      <c r="D74" s="22" t="s">
        <v>148</v>
      </c>
      <c r="E74" s="23">
        <v>1.68</v>
      </c>
      <c r="F74" s="24"/>
      <c r="G74" s="24"/>
      <c r="H74" s="25">
        <f t="shared" si="3"/>
        <v>0</v>
      </c>
      <c r="I74" s="25"/>
      <c r="J74" s="25">
        <f t="shared" si="4"/>
        <v>0</v>
      </c>
      <c r="K74" s="25">
        <f t="shared" si="5"/>
        <v>0</v>
      </c>
      <c r="L74" s="26" t="s">
        <v>174</v>
      </c>
      <c r="M74" s="15" t="s">
        <v>34</v>
      </c>
    </row>
    <row r="75" s="1" customFormat="1" ht="25" customHeight="1" spans="1:13">
      <c r="A75" s="19">
        <v>71</v>
      </c>
      <c r="B75" s="20" t="s">
        <v>175</v>
      </c>
      <c r="C75" s="21" t="s">
        <v>29</v>
      </c>
      <c r="D75" s="22" t="s">
        <v>60</v>
      </c>
      <c r="E75" s="23">
        <v>1</v>
      </c>
      <c r="F75" s="24"/>
      <c r="G75" s="24"/>
      <c r="H75" s="25">
        <f t="shared" si="3"/>
        <v>0</v>
      </c>
      <c r="I75" s="25"/>
      <c r="J75" s="25">
        <f t="shared" si="4"/>
        <v>0</v>
      </c>
      <c r="K75" s="25">
        <f t="shared" si="5"/>
        <v>0</v>
      </c>
      <c r="L75" s="26" t="s">
        <v>176</v>
      </c>
      <c r="M75" s="15" t="s">
        <v>34</v>
      </c>
    </row>
    <row r="76" s="1" customFormat="1" ht="25" customHeight="1" spans="1:13">
      <c r="A76" s="19">
        <v>72</v>
      </c>
      <c r="B76" s="20" t="s">
        <v>177</v>
      </c>
      <c r="C76" s="21" t="s">
        <v>29</v>
      </c>
      <c r="D76" s="22" t="s">
        <v>60</v>
      </c>
      <c r="E76" s="23">
        <v>1</v>
      </c>
      <c r="F76" s="24"/>
      <c r="G76" s="24"/>
      <c r="H76" s="25">
        <f t="shared" si="3"/>
        <v>0</v>
      </c>
      <c r="I76" s="25"/>
      <c r="J76" s="25">
        <f t="shared" si="4"/>
        <v>0</v>
      </c>
      <c r="K76" s="25">
        <f t="shared" si="5"/>
        <v>0</v>
      </c>
      <c r="L76" s="26" t="s">
        <v>176</v>
      </c>
      <c r="M76" s="15" t="s">
        <v>34</v>
      </c>
    </row>
    <row r="77" s="1" customFormat="1" ht="25" customHeight="1" spans="1:13">
      <c r="A77" s="19">
        <v>73</v>
      </c>
      <c r="B77" s="20" t="s">
        <v>178</v>
      </c>
      <c r="C77" s="21" t="s">
        <v>29</v>
      </c>
      <c r="D77" s="22" t="s">
        <v>47</v>
      </c>
      <c r="E77" s="23">
        <v>15</v>
      </c>
      <c r="F77" s="24"/>
      <c r="G77" s="24"/>
      <c r="H77" s="25">
        <f t="shared" si="3"/>
        <v>0</v>
      </c>
      <c r="I77" s="25"/>
      <c r="J77" s="25">
        <f t="shared" si="4"/>
        <v>0</v>
      </c>
      <c r="K77" s="25">
        <f t="shared" si="5"/>
        <v>0</v>
      </c>
      <c r="L77" s="26" t="s">
        <v>179</v>
      </c>
      <c r="M77" s="15" t="s">
        <v>34</v>
      </c>
    </row>
    <row r="78" s="1" customFormat="1" ht="25" customHeight="1" spans="1:13">
      <c r="A78" s="19">
        <v>74</v>
      </c>
      <c r="B78" s="20" t="s">
        <v>178</v>
      </c>
      <c r="C78" s="21" t="s">
        <v>29</v>
      </c>
      <c r="D78" s="22" t="s">
        <v>47</v>
      </c>
      <c r="E78" s="23">
        <v>15</v>
      </c>
      <c r="F78" s="24"/>
      <c r="G78" s="24"/>
      <c r="H78" s="25">
        <f t="shared" si="3"/>
        <v>0</v>
      </c>
      <c r="I78" s="25"/>
      <c r="J78" s="25">
        <f t="shared" si="4"/>
        <v>0</v>
      </c>
      <c r="K78" s="25">
        <f t="shared" si="5"/>
        <v>0</v>
      </c>
      <c r="L78" s="26" t="s">
        <v>180</v>
      </c>
      <c r="M78" s="15" t="s">
        <v>34</v>
      </c>
    </row>
    <row r="79" s="1" customFormat="1" ht="25" customHeight="1" spans="1:13">
      <c r="A79" s="19">
        <v>75</v>
      </c>
      <c r="B79" s="20" t="s">
        <v>178</v>
      </c>
      <c r="C79" s="21" t="s">
        <v>29</v>
      </c>
      <c r="D79" s="22" t="s">
        <v>47</v>
      </c>
      <c r="E79" s="23">
        <v>15</v>
      </c>
      <c r="F79" s="24"/>
      <c r="G79" s="24"/>
      <c r="H79" s="25">
        <f t="shared" si="3"/>
        <v>0</v>
      </c>
      <c r="I79" s="25"/>
      <c r="J79" s="25">
        <f t="shared" si="4"/>
        <v>0</v>
      </c>
      <c r="K79" s="25">
        <f t="shared" si="5"/>
        <v>0</v>
      </c>
      <c r="L79" s="26" t="s">
        <v>181</v>
      </c>
      <c r="M79" s="15" t="s">
        <v>34</v>
      </c>
    </row>
    <row r="80" s="1" customFormat="1" ht="25" customHeight="1" spans="1:13">
      <c r="A80" s="19">
        <v>76</v>
      </c>
      <c r="B80" s="20" t="s">
        <v>178</v>
      </c>
      <c r="C80" s="21" t="s">
        <v>29</v>
      </c>
      <c r="D80" s="22" t="s">
        <v>47</v>
      </c>
      <c r="E80" s="23">
        <v>10</v>
      </c>
      <c r="F80" s="24"/>
      <c r="G80" s="24"/>
      <c r="H80" s="25">
        <f t="shared" si="3"/>
        <v>0</v>
      </c>
      <c r="I80" s="25"/>
      <c r="J80" s="25">
        <f t="shared" si="4"/>
        <v>0</v>
      </c>
      <c r="K80" s="25">
        <f t="shared" si="5"/>
        <v>0</v>
      </c>
      <c r="L80" s="26" t="s">
        <v>182</v>
      </c>
      <c r="M80" s="15" t="s">
        <v>34</v>
      </c>
    </row>
    <row r="81" s="1" customFormat="1" ht="25" customHeight="1" spans="1:13">
      <c r="A81" s="19">
        <v>77</v>
      </c>
      <c r="B81" s="20" t="s">
        <v>178</v>
      </c>
      <c r="C81" s="21" t="s">
        <v>29</v>
      </c>
      <c r="D81" s="22" t="s">
        <v>47</v>
      </c>
      <c r="E81" s="23">
        <v>800</v>
      </c>
      <c r="F81" s="24"/>
      <c r="G81" s="24"/>
      <c r="H81" s="25">
        <f t="shared" si="3"/>
        <v>0</v>
      </c>
      <c r="I81" s="25"/>
      <c r="J81" s="25">
        <f t="shared" si="4"/>
        <v>0</v>
      </c>
      <c r="K81" s="25">
        <f t="shared" si="5"/>
        <v>0</v>
      </c>
      <c r="L81" s="26" t="s">
        <v>183</v>
      </c>
      <c r="M81" s="15" t="s">
        <v>34</v>
      </c>
    </row>
    <row r="82" s="1" customFormat="1" ht="25" customHeight="1" spans="1:13">
      <c r="A82" s="19">
        <v>78</v>
      </c>
      <c r="B82" s="20" t="s">
        <v>178</v>
      </c>
      <c r="C82" s="21" t="s">
        <v>29</v>
      </c>
      <c r="D82" s="22" t="s">
        <v>47</v>
      </c>
      <c r="E82" s="23">
        <v>1000</v>
      </c>
      <c r="F82" s="24"/>
      <c r="G82" s="24"/>
      <c r="H82" s="25">
        <f t="shared" si="3"/>
        <v>0</v>
      </c>
      <c r="I82" s="25"/>
      <c r="J82" s="25">
        <f t="shared" si="4"/>
        <v>0</v>
      </c>
      <c r="K82" s="25">
        <f t="shared" si="5"/>
        <v>0</v>
      </c>
      <c r="L82" s="26" t="s">
        <v>184</v>
      </c>
      <c r="M82" s="15" t="s">
        <v>34</v>
      </c>
    </row>
    <row r="83" s="1" customFormat="1" ht="25" customHeight="1" spans="1:13">
      <c r="A83" s="19">
        <v>79</v>
      </c>
      <c r="B83" s="20" t="s">
        <v>185</v>
      </c>
      <c r="C83" s="21" t="s">
        <v>29</v>
      </c>
      <c r="D83" s="22" t="s">
        <v>47</v>
      </c>
      <c r="E83" s="23">
        <v>40</v>
      </c>
      <c r="F83" s="24"/>
      <c r="G83" s="24"/>
      <c r="H83" s="25">
        <f t="shared" si="3"/>
        <v>0</v>
      </c>
      <c r="I83" s="25"/>
      <c r="J83" s="25">
        <f t="shared" si="4"/>
        <v>0</v>
      </c>
      <c r="K83" s="25">
        <f t="shared" si="5"/>
        <v>0</v>
      </c>
      <c r="L83" s="26" t="s">
        <v>186</v>
      </c>
      <c r="M83" s="15" t="s">
        <v>34</v>
      </c>
    </row>
    <row r="84" s="1" customFormat="1" ht="25" customHeight="1" spans="1:13">
      <c r="A84" s="19">
        <v>80</v>
      </c>
      <c r="B84" s="20" t="s">
        <v>187</v>
      </c>
      <c r="C84" s="21" t="s">
        <v>29</v>
      </c>
      <c r="D84" s="22" t="s">
        <v>164</v>
      </c>
      <c r="E84" s="23">
        <v>9</v>
      </c>
      <c r="F84" s="24"/>
      <c r="G84" s="24"/>
      <c r="H84" s="25">
        <f t="shared" si="3"/>
        <v>0</v>
      </c>
      <c r="I84" s="25"/>
      <c r="J84" s="25">
        <f t="shared" si="4"/>
        <v>0</v>
      </c>
      <c r="K84" s="25">
        <f t="shared" si="5"/>
        <v>0</v>
      </c>
      <c r="L84" s="26" t="s">
        <v>188</v>
      </c>
      <c r="M84" s="15" t="s">
        <v>34</v>
      </c>
    </row>
    <row r="85" s="1" customFormat="1" ht="25" customHeight="1" spans="1:13">
      <c r="A85" s="19">
        <v>81</v>
      </c>
      <c r="B85" s="20" t="s">
        <v>189</v>
      </c>
      <c r="C85" s="21" t="s">
        <v>29</v>
      </c>
      <c r="D85" s="22" t="s">
        <v>164</v>
      </c>
      <c r="E85" s="23">
        <v>9</v>
      </c>
      <c r="F85" s="24"/>
      <c r="G85" s="24"/>
      <c r="H85" s="25">
        <f t="shared" si="3"/>
        <v>0</v>
      </c>
      <c r="I85" s="25"/>
      <c r="J85" s="25">
        <f t="shared" si="4"/>
        <v>0</v>
      </c>
      <c r="K85" s="25">
        <f t="shared" si="5"/>
        <v>0</v>
      </c>
      <c r="L85" s="26" t="s">
        <v>190</v>
      </c>
      <c r="M85" s="15" t="s">
        <v>34</v>
      </c>
    </row>
    <row r="86" s="1" customFormat="1" ht="25" customHeight="1" spans="1:13">
      <c r="A86" s="19">
        <v>82</v>
      </c>
      <c r="B86" s="20" t="s">
        <v>191</v>
      </c>
      <c r="C86" s="21" t="s">
        <v>29</v>
      </c>
      <c r="D86" s="22" t="s">
        <v>44</v>
      </c>
      <c r="E86" s="23">
        <v>2</v>
      </c>
      <c r="F86" s="24"/>
      <c r="G86" s="24"/>
      <c r="H86" s="25">
        <f t="shared" si="3"/>
        <v>0</v>
      </c>
      <c r="I86" s="25"/>
      <c r="J86" s="25">
        <f t="shared" si="4"/>
        <v>0</v>
      </c>
      <c r="K86" s="25">
        <f t="shared" si="5"/>
        <v>0</v>
      </c>
      <c r="L86" s="26" t="s">
        <v>192</v>
      </c>
      <c r="M86" s="15" t="s">
        <v>34</v>
      </c>
    </row>
    <row r="87" s="1" customFormat="1" ht="25" customHeight="1" spans="1:13">
      <c r="A87" s="19">
        <v>83</v>
      </c>
      <c r="B87" s="20" t="s">
        <v>193</v>
      </c>
      <c r="C87" s="21" t="s">
        <v>29</v>
      </c>
      <c r="D87" s="22" t="s">
        <v>44</v>
      </c>
      <c r="E87" s="23">
        <v>10</v>
      </c>
      <c r="F87" s="24"/>
      <c r="G87" s="24"/>
      <c r="H87" s="25">
        <f t="shared" si="3"/>
        <v>0</v>
      </c>
      <c r="I87" s="25"/>
      <c r="J87" s="25">
        <f t="shared" si="4"/>
        <v>0</v>
      </c>
      <c r="K87" s="25">
        <f t="shared" si="5"/>
        <v>0</v>
      </c>
      <c r="L87" s="26" t="s">
        <v>194</v>
      </c>
      <c r="M87" s="15" t="s">
        <v>34</v>
      </c>
    </row>
    <row r="88" s="1" customFormat="1" ht="25" customHeight="1" spans="1:13">
      <c r="A88" s="19">
        <v>84</v>
      </c>
      <c r="B88" s="20" t="s">
        <v>195</v>
      </c>
      <c r="C88" s="21" t="s">
        <v>29</v>
      </c>
      <c r="D88" s="22" t="s">
        <v>44</v>
      </c>
      <c r="E88" s="23">
        <v>20</v>
      </c>
      <c r="F88" s="24"/>
      <c r="G88" s="24"/>
      <c r="H88" s="25">
        <f t="shared" si="3"/>
        <v>0</v>
      </c>
      <c r="I88" s="25"/>
      <c r="J88" s="25">
        <f t="shared" si="4"/>
        <v>0</v>
      </c>
      <c r="K88" s="25">
        <f t="shared" si="5"/>
        <v>0</v>
      </c>
      <c r="L88" s="26" t="s">
        <v>196</v>
      </c>
      <c r="M88" s="15" t="s">
        <v>34</v>
      </c>
    </row>
    <row r="89" s="1" customFormat="1" ht="210" spans="1:13">
      <c r="A89" s="19">
        <v>85</v>
      </c>
      <c r="B89" s="20" t="s">
        <v>197</v>
      </c>
      <c r="C89" s="21" t="s">
        <v>29</v>
      </c>
      <c r="D89" s="22" t="s">
        <v>60</v>
      </c>
      <c r="E89" s="23">
        <v>9</v>
      </c>
      <c r="F89" s="24"/>
      <c r="G89" s="24"/>
      <c r="H89" s="25">
        <f t="shared" si="3"/>
        <v>0</v>
      </c>
      <c r="I89" s="25"/>
      <c r="J89" s="25">
        <f t="shared" si="4"/>
        <v>0</v>
      </c>
      <c r="K89" s="25">
        <f t="shared" si="5"/>
        <v>0</v>
      </c>
      <c r="L89" s="26" t="s">
        <v>198</v>
      </c>
      <c r="M89" s="15" t="s">
        <v>34</v>
      </c>
    </row>
    <row r="90" s="1" customFormat="1" ht="22" customHeight="1" spans="1:13">
      <c r="A90" s="19">
        <v>86</v>
      </c>
      <c r="B90" s="20" t="s">
        <v>199</v>
      </c>
      <c r="C90" s="21" t="s">
        <v>29</v>
      </c>
      <c r="D90" s="22" t="s">
        <v>44</v>
      </c>
      <c r="E90" s="23">
        <v>18</v>
      </c>
      <c r="F90" s="24"/>
      <c r="G90" s="24"/>
      <c r="H90" s="25">
        <f t="shared" si="3"/>
        <v>0</v>
      </c>
      <c r="I90" s="25"/>
      <c r="J90" s="25">
        <f t="shared" si="4"/>
        <v>0</v>
      </c>
      <c r="K90" s="25">
        <f t="shared" si="5"/>
        <v>0</v>
      </c>
      <c r="L90" s="26" t="s">
        <v>200</v>
      </c>
      <c r="M90" s="15" t="s">
        <v>34</v>
      </c>
    </row>
    <row r="91" s="1" customFormat="1" ht="178.5" spans="1:13">
      <c r="A91" s="19">
        <v>87</v>
      </c>
      <c r="B91" s="20" t="s">
        <v>201</v>
      </c>
      <c r="C91" s="21" t="s">
        <v>29</v>
      </c>
      <c r="D91" s="22" t="s">
        <v>44</v>
      </c>
      <c r="E91" s="23">
        <v>1</v>
      </c>
      <c r="F91" s="24"/>
      <c r="G91" s="24"/>
      <c r="H91" s="25">
        <f t="shared" si="3"/>
        <v>0</v>
      </c>
      <c r="I91" s="25"/>
      <c r="J91" s="25">
        <f t="shared" si="4"/>
        <v>0</v>
      </c>
      <c r="K91" s="25">
        <f t="shared" si="5"/>
        <v>0</v>
      </c>
      <c r="L91" s="26" t="s">
        <v>202</v>
      </c>
      <c r="M91" s="15" t="s">
        <v>34</v>
      </c>
    </row>
    <row r="92" s="1" customFormat="1" ht="409.5" spans="1:13">
      <c r="A92" s="19">
        <v>88</v>
      </c>
      <c r="B92" s="20" t="s">
        <v>203</v>
      </c>
      <c r="C92" s="21" t="s">
        <v>29</v>
      </c>
      <c r="D92" s="22" t="s">
        <v>60</v>
      </c>
      <c r="E92" s="23">
        <v>1</v>
      </c>
      <c r="F92" s="24"/>
      <c r="G92" s="24"/>
      <c r="H92" s="25">
        <f t="shared" si="3"/>
        <v>0</v>
      </c>
      <c r="I92" s="25"/>
      <c r="J92" s="25">
        <f t="shared" si="4"/>
        <v>0</v>
      </c>
      <c r="K92" s="25">
        <f t="shared" si="5"/>
        <v>0</v>
      </c>
      <c r="L92" s="26" t="s">
        <v>204</v>
      </c>
      <c r="M92" s="15" t="s">
        <v>34</v>
      </c>
    </row>
    <row r="93" s="1" customFormat="1" ht="409" customHeight="1" spans="1:13">
      <c r="A93" s="19">
        <v>89</v>
      </c>
      <c r="B93" s="20" t="s">
        <v>205</v>
      </c>
      <c r="C93" s="21" t="s">
        <v>29</v>
      </c>
      <c r="D93" s="22" t="s">
        <v>60</v>
      </c>
      <c r="E93" s="23">
        <v>2</v>
      </c>
      <c r="F93" s="24"/>
      <c r="G93" s="24"/>
      <c r="H93" s="25">
        <f t="shared" si="3"/>
        <v>0</v>
      </c>
      <c r="I93" s="25"/>
      <c r="J93" s="25">
        <f t="shared" si="4"/>
        <v>0</v>
      </c>
      <c r="K93" s="25">
        <f t="shared" si="5"/>
        <v>0</v>
      </c>
      <c r="L93" s="26" t="s">
        <v>206</v>
      </c>
      <c r="M93" s="15" t="s">
        <v>34</v>
      </c>
    </row>
    <row r="94" s="1" customFormat="1" ht="115.5" spans="1:13">
      <c r="A94" s="19">
        <v>90</v>
      </c>
      <c r="B94" s="20" t="s">
        <v>207</v>
      </c>
      <c r="C94" s="21" t="s">
        <v>29</v>
      </c>
      <c r="D94" s="22" t="s">
        <v>60</v>
      </c>
      <c r="E94" s="23">
        <v>1</v>
      </c>
      <c r="F94" s="24"/>
      <c r="G94" s="24"/>
      <c r="H94" s="25">
        <f t="shared" si="3"/>
        <v>0</v>
      </c>
      <c r="I94" s="25"/>
      <c r="J94" s="25">
        <f t="shared" si="4"/>
        <v>0</v>
      </c>
      <c r="K94" s="25">
        <f t="shared" si="5"/>
        <v>0</v>
      </c>
      <c r="L94" s="26" t="s">
        <v>208</v>
      </c>
      <c r="M94" s="15" t="s">
        <v>34</v>
      </c>
    </row>
    <row r="95" s="1" customFormat="1" ht="31" customHeight="1" spans="1:13">
      <c r="A95" s="19">
        <v>91</v>
      </c>
      <c r="B95" s="20" t="s">
        <v>209</v>
      </c>
      <c r="C95" s="21" t="s">
        <v>29</v>
      </c>
      <c r="D95" s="22" t="s">
        <v>113</v>
      </c>
      <c r="E95" s="23">
        <v>1</v>
      </c>
      <c r="F95" s="24"/>
      <c r="G95" s="24"/>
      <c r="H95" s="25">
        <f t="shared" si="3"/>
        <v>0</v>
      </c>
      <c r="I95" s="25"/>
      <c r="J95" s="25">
        <f t="shared" si="4"/>
        <v>0</v>
      </c>
      <c r="K95" s="25">
        <f t="shared" si="5"/>
        <v>0</v>
      </c>
      <c r="L95" s="26" t="s">
        <v>210</v>
      </c>
      <c r="M95" s="15" t="s">
        <v>34</v>
      </c>
    </row>
    <row r="96" s="1" customFormat="1" ht="31" customHeight="1" spans="1:13">
      <c r="A96" s="19">
        <v>92</v>
      </c>
      <c r="B96" s="20" t="s">
        <v>211</v>
      </c>
      <c r="C96" s="21" t="s">
        <v>29</v>
      </c>
      <c r="D96" s="22" t="s">
        <v>113</v>
      </c>
      <c r="E96" s="23">
        <v>1</v>
      </c>
      <c r="F96" s="24"/>
      <c r="G96" s="24"/>
      <c r="H96" s="25">
        <f t="shared" si="3"/>
        <v>0</v>
      </c>
      <c r="I96" s="25"/>
      <c r="J96" s="25">
        <f t="shared" si="4"/>
        <v>0</v>
      </c>
      <c r="K96" s="25">
        <f t="shared" si="5"/>
        <v>0</v>
      </c>
      <c r="L96" s="26" t="s">
        <v>212</v>
      </c>
      <c r="M96" s="15" t="s">
        <v>34</v>
      </c>
    </row>
    <row r="97" s="1" customFormat="1" ht="31" customHeight="1" spans="1:13">
      <c r="A97" s="19">
        <v>93</v>
      </c>
      <c r="B97" s="20" t="s">
        <v>213</v>
      </c>
      <c r="C97" s="21" t="s">
        <v>29</v>
      </c>
      <c r="D97" s="22" t="s">
        <v>113</v>
      </c>
      <c r="E97" s="23">
        <v>1</v>
      </c>
      <c r="F97" s="24"/>
      <c r="G97" s="24"/>
      <c r="H97" s="25">
        <f t="shared" si="3"/>
        <v>0</v>
      </c>
      <c r="I97" s="25"/>
      <c r="J97" s="25">
        <f t="shared" si="4"/>
        <v>0</v>
      </c>
      <c r="K97" s="25">
        <f t="shared" si="5"/>
        <v>0</v>
      </c>
      <c r="L97" s="26" t="s">
        <v>214</v>
      </c>
      <c r="M97" s="15" t="s">
        <v>34</v>
      </c>
    </row>
    <row r="98" s="1" customFormat="1" ht="31" customHeight="1" spans="1:13">
      <c r="A98" s="19">
        <v>94</v>
      </c>
      <c r="B98" s="20" t="s">
        <v>215</v>
      </c>
      <c r="C98" s="21" t="s">
        <v>29</v>
      </c>
      <c r="D98" s="22" t="s">
        <v>60</v>
      </c>
      <c r="E98" s="23">
        <v>2</v>
      </c>
      <c r="F98" s="24"/>
      <c r="G98" s="24"/>
      <c r="H98" s="25">
        <f t="shared" si="3"/>
        <v>0</v>
      </c>
      <c r="I98" s="25"/>
      <c r="J98" s="25">
        <f t="shared" si="4"/>
        <v>0</v>
      </c>
      <c r="K98" s="25">
        <f t="shared" si="5"/>
        <v>0</v>
      </c>
      <c r="L98" s="26" t="s">
        <v>216</v>
      </c>
      <c r="M98" s="15" t="s">
        <v>34</v>
      </c>
    </row>
    <row r="99" s="1" customFormat="1" ht="31" customHeight="1" spans="1:13">
      <c r="A99" s="19">
        <v>95</v>
      </c>
      <c r="B99" s="20" t="s">
        <v>217</v>
      </c>
      <c r="C99" s="21" t="s">
        <v>29</v>
      </c>
      <c r="D99" s="22" t="s">
        <v>218</v>
      </c>
      <c r="E99" s="23">
        <v>2</v>
      </c>
      <c r="F99" s="24"/>
      <c r="G99" s="24"/>
      <c r="H99" s="25">
        <f t="shared" si="3"/>
        <v>0</v>
      </c>
      <c r="I99" s="25"/>
      <c r="J99" s="25">
        <f t="shared" si="4"/>
        <v>0</v>
      </c>
      <c r="K99" s="25">
        <f t="shared" si="5"/>
        <v>0</v>
      </c>
      <c r="L99" s="26" t="s">
        <v>219</v>
      </c>
      <c r="M99" s="15" t="s">
        <v>34</v>
      </c>
    </row>
    <row r="100" s="1" customFormat="1" ht="147" spans="1:13">
      <c r="A100" s="19">
        <v>96</v>
      </c>
      <c r="B100" s="20" t="s">
        <v>220</v>
      </c>
      <c r="C100" s="21" t="s">
        <v>29</v>
      </c>
      <c r="D100" s="22" t="s">
        <v>221</v>
      </c>
      <c r="E100" s="23">
        <v>1</v>
      </c>
      <c r="F100" s="24"/>
      <c r="G100" s="24"/>
      <c r="H100" s="25">
        <f t="shared" si="3"/>
        <v>0</v>
      </c>
      <c r="I100" s="25"/>
      <c r="J100" s="25">
        <f t="shared" si="4"/>
        <v>0</v>
      </c>
      <c r="K100" s="25">
        <f t="shared" si="5"/>
        <v>0</v>
      </c>
      <c r="L100" s="26" t="s">
        <v>222</v>
      </c>
      <c r="M100" s="15" t="s">
        <v>34</v>
      </c>
    </row>
    <row r="101" s="1" customFormat="1" ht="52.5" spans="1:13">
      <c r="A101" s="19">
        <v>97</v>
      </c>
      <c r="B101" s="20" t="s">
        <v>223</v>
      </c>
      <c r="C101" s="21" t="s">
        <v>29</v>
      </c>
      <c r="D101" s="22" t="s">
        <v>164</v>
      </c>
      <c r="E101" s="23">
        <v>2</v>
      </c>
      <c r="F101" s="24"/>
      <c r="G101" s="24"/>
      <c r="H101" s="25">
        <f t="shared" si="3"/>
        <v>0</v>
      </c>
      <c r="I101" s="25"/>
      <c r="J101" s="25">
        <f t="shared" si="4"/>
        <v>0</v>
      </c>
      <c r="K101" s="25">
        <f t="shared" si="5"/>
        <v>0</v>
      </c>
      <c r="L101" s="26" t="s">
        <v>224</v>
      </c>
      <c r="M101" s="15" t="s">
        <v>34</v>
      </c>
    </row>
    <row r="102" s="1" customFormat="1" ht="26" customHeight="1" spans="1:13">
      <c r="A102" s="19">
        <v>98</v>
      </c>
      <c r="B102" s="20" t="s">
        <v>225</v>
      </c>
      <c r="C102" s="21" t="s">
        <v>29</v>
      </c>
      <c r="D102" s="22" t="s">
        <v>164</v>
      </c>
      <c r="E102" s="23">
        <v>1</v>
      </c>
      <c r="F102" s="24"/>
      <c r="G102" s="24"/>
      <c r="H102" s="25">
        <f t="shared" si="3"/>
        <v>0</v>
      </c>
      <c r="I102" s="25"/>
      <c r="J102" s="25">
        <f t="shared" si="4"/>
        <v>0</v>
      </c>
      <c r="K102" s="25">
        <f t="shared" si="5"/>
        <v>0</v>
      </c>
      <c r="L102" s="26" t="s">
        <v>226</v>
      </c>
      <c r="M102" s="15" t="s">
        <v>34</v>
      </c>
    </row>
    <row r="103" s="1" customFormat="1" ht="157.5" spans="1:13">
      <c r="A103" s="19">
        <v>99</v>
      </c>
      <c r="B103" s="20" t="s">
        <v>227</v>
      </c>
      <c r="C103" s="21" t="s">
        <v>29</v>
      </c>
      <c r="D103" s="22" t="s">
        <v>60</v>
      </c>
      <c r="E103" s="23">
        <v>1</v>
      </c>
      <c r="F103" s="24"/>
      <c r="G103" s="24"/>
      <c r="H103" s="25">
        <f t="shared" si="3"/>
        <v>0</v>
      </c>
      <c r="I103" s="25"/>
      <c r="J103" s="25">
        <f t="shared" si="4"/>
        <v>0</v>
      </c>
      <c r="K103" s="25">
        <f t="shared" si="5"/>
        <v>0</v>
      </c>
      <c r="L103" s="26" t="s">
        <v>228</v>
      </c>
      <c r="M103" s="15" t="s">
        <v>34</v>
      </c>
    </row>
    <row r="104" s="1" customFormat="1" ht="210" spans="1:13">
      <c r="A104" s="19">
        <v>100</v>
      </c>
      <c r="B104" s="20" t="s">
        <v>229</v>
      </c>
      <c r="C104" s="21" t="s">
        <v>29</v>
      </c>
      <c r="D104" s="22" t="s">
        <v>230</v>
      </c>
      <c r="E104" s="23">
        <v>80</v>
      </c>
      <c r="F104" s="24"/>
      <c r="G104" s="24"/>
      <c r="H104" s="25">
        <f t="shared" si="3"/>
        <v>0</v>
      </c>
      <c r="I104" s="25"/>
      <c r="J104" s="25">
        <f t="shared" si="4"/>
        <v>0</v>
      </c>
      <c r="K104" s="25">
        <f t="shared" si="5"/>
        <v>0</v>
      </c>
      <c r="L104" s="26" t="s">
        <v>231</v>
      </c>
      <c r="M104" s="15" t="s">
        <v>34</v>
      </c>
    </row>
    <row r="105" s="1" customFormat="1" ht="42" spans="1:13">
      <c r="A105" s="19">
        <v>101</v>
      </c>
      <c r="B105" s="20" t="s">
        <v>232</v>
      </c>
      <c r="C105" s="21" t="s">
        <v>29</v>
      </c>
      <c r="D105" s="22" t="s">
        <v>233</v>
      </c>
      <c r="E105" s="23">
        <v>2</v>
      </c>
      <c r="F105" s="24"/>
      <c r="G105" s="24"/>
      <c r="H105" s="25">
        <f t="shared" si="3"/>
        <v>0</v>
      </c>
      <c r="I105" s="25"/>
      <c r="J105" s="25">
        <f t="shared" si="4"/>
        <v>0</v>
      </c>
      <c r="K105" s="25">
        <f t="shared" si="5"/>
        <v>0</v>
      </c>
      <c r="L105" s="26" t="s">
        <v>234</v>
      </c>
      <c r="M105" s="15" t="s">
        <v>34</v>
      </c>
    </row>
    <row r="106" s="1" customFormat="1" ht="25" customHeight="1" spans="1:13">
      <c r="A106" s="19">
        <v>102</v>
      </c>
      <c r="B106" s="20" t="s">
        <v>235</v>
      </c>
      <c r="C106" s="21" t="s">
        <v>29</v>
      </c>
      <c r="D106" s="22" t="s">
        <v>233</v>
      </c>
      <c r="E106" s="23">
        <v>1</v>
      </c>
      <c r="F106" s="24"/>
      <c r="G106" s="24"/>
      <c r="H106" s="25">
        <f t="shared" si="3"/>
        <v>0</v>
      </c>
      <c r="I106" s="25"/>
      <c r="J106" s="25">
        <f t="shared" si="4"/>
        <v>0</v>
      </c>
      <c r="K106" s="25">
        <f t="shared" si="5"/>
        <v>0</v>
      </c>
      <c r="L106" s="26" t="s">
        <v>236</v>
      </c>
      <c r="M106" s="15" t="s">
        <v>34</v>
      </c>
    </row>
    <row r="107" s="1" customFormat="1" ht="25" customHeight="1" spans="1:13">
      <c r="A107" s="19">
        <v>103</v>
      </c>
      <c r="B107" s="20" t="s">
        <v>235</v>
      </c>
      <c r="C107" s="21" t="s">
        <v>29</v>
      </c>
      <c r="D107" s="22" t="s">
        <v>233</v>
      </c>
      <c r="E107" s="23">
        <v>1</v>
      </c>
      <c r="F107" s="24"/>
      <c r="G107" s="24"/>
      <c r="H107" s="25">
        <f t="shared" si="3"/>
        <v>0</v>
      </c>
      <c r="I107" s="25"/>
      <c r="J107" s="25">
        <f t="shared" si="4"/>
        <v>0</v>
      </c>
      <c r="K107" s="25">
        <f t="shared" si="5"/>
        <v>0</v>
      </c>
      <c r="L107" s="26" t="s">
        <v>237</v>
      </c>
      <c r="M107" s="15" t="s">
        <v>34</v>
      </c>
    </row>
    <row r="108" s="1" customFormat="1" ht="283.5" spans="1:13">
      <c r="A108" s="19">
        <v>104</v>
      </c>
      <c r="B108" s="20" t="s">
        <v>238</v>
      </c>
      <c r="C108" s="21" t="s">
        <v>29</v>
      </c>
      <c r="D108" s="22" t="s">
        <v>60</v>
      </c>
      <c r="E108" s="23">
        <v>1</v>
      </c>
      <c r="F108" s="24"/>
      <c r="G108" s="24"/>
      <c r="H108" s="25">
        <f t="shared" si="3"/>
        <v>0</v>
      </c>
      <c r="I108" s="25"/>
      <c r="J108" s="25">
        <f t="shared" si="4"/>
        <v>0</v>
      </c>
      <c r="K108" s="25">
        <f t="shared" si="5"/>
        <v>0</v>
      </c>
      <c r="L108" s="26" t="s">
        <v>239</v>
      </c>
      <c r="M108" s="15" t="s">
        <v>34</v>
      </c>
    </row>
    <row r="109" s="1" customFormat="1" ht="29" customHeight="1" spans="1:13">
      <c r="A109" s="19">
        <v>105</v>
      </c>
      <c r="B109" s="20" t="s">
        <v>240</v>
      </c>
      <c r="C109" s="21" t="s">
        <v>29</v>
      </c>
      <c r="D109" s="22" t="s">
        <v>60</v>
      </c>
      <c r="E109" s="23">
        <v>1</v>
      </c>
      <c r="F109" s="24"/>
      <c r="G109" s="24"/>
      <c r="H109" s="25">
        <f t="shared" si="3"/>
        <v>0</v>
      </c>
      <c r="I109" s="25"/>
      <c r="J109" s="25">
        <f t="shared" si="4"/>
        <v>0</v>
      </c>
      <c r="K109" s="25">
        <f t="shared" si="5"/>
        <v>0</v>
      </c>
      <c r="L109" s="26" t="s">
        <v>241</v>
      </c>
      <c r="M109" s="15" t="s">
        <v>34</v>
      </c>
    </row>
    <row r="110" s="1" customFormat="1" ht="29" customHeight="1" spans="1:13">
      <c r="A110" s="19">
        <v>106</v>
      </c>
      <c r="B110" s="20" t="s">
        <v>209</v>
      </c>
      <c r="C110" s="21" t="s">
        <v>29</v>
      </c>
      <c r="D110" s="22" t="s">
        <v>113</v>
      </c>
      <c r="E110" s="23">
        <v>4</v>
      </c>
      <c r="F110" s="24"/>
      <c r="G110" s="24"/>
      <c r="H110" s="25">
        <f t="shared" si="3"/>
        <v>0</v>
      </c>
      <c r="I110" s="25"/>
      <c r="J110" s="25">
        <f t="shared" si="4"/>
        <v>0</v>
      </c>
      <c r="K110" s="25">
        <f t="shared" si="5"/>
        <v>0</v>
      </c>
      <c r="L110" s="26" t="s">
        <v>210</v>
      </c>
      <c r="M110" s="15" t="s">
        <v>34</v>
      </c>
    </row>
    <row r="111" s="1" customFormat="1" ht="29" customHeight="1" spans="1:13">
      <c r="A111" s="19">
        <v>107</v>
      </c>
      <c r="B111" s="20" t="s">
        <v>242</v>
      </c>
      <c r="C111" s="21" t="s">
        <v>29</v>
      </c>
      <c r="D111" s="22" t="s">
        <v>113</v>
      </c>
      <c r="E111" s="23">
        <v>1</v>
      </c>
      <c r="F111" s="24"/>
      <c r="G111" s="24"/>
      <c r="H111" s="25">
        <f t="shared" si="3"/>
        <v>0</v>
      </c>
      <c r="I111" s="25"/>
      <c r="J111" s="25">
        <f t="shared" si="4"/>
        <v>0</v>
      </c>
      <c r="K111" s="25">
        <f t="shared" si="5"/>
        <v>0</v>
      </c>
      <c r="L111" s="26" t="s">
        <v>243</v>
      </c>
      <c r="M111" s="15" t="s">
        <v>34</v>
      </c>
    </row>
    <row r="112" s="1" customFormat="1" ht="29" customHeight="1" spans="1:13">
      <c r="A112" s="19">
        <v>108</v>
      </c>
      <c r="B112" s="20" t="s">
        <v>244</v>
      </c>
      <c r="C112" s="21" t="s">
        <v>29</v>
      </c>
      <c r="D112" s="22" t="s">
        <v>245</v>
      </c>
      <c r="E112" s="23">
        <v>3</v>
      </c>
      <c r="F112" s="24"/>
      <c r="G112" s="24"/>
      <c r="H112" s="25">
        <f t="shared" si="3"/>
        <v>0</v>
      </c>
      <c r="I112" s="25"/>
      <c r="J112" s="25">
        <f t="shared" si="4"/>
        <v>0</v>
      </c>
      <c r="K112" s="25">
        <f t="shared" si="5"/>
        <v>0</v>
      </c>
      <c r="L112" s="26" t="s">
        <v>246</v>
      </c>
      <c r="M112" s="15" t="s">
        <v>34</v>
      </c>
    </row>
    <row r="113" s="1" customFormat="1" ht="29" customHeight="1" spans="1:13">
      <c r="A113" s="19">
        <v>109</v>
      </c>
      <c r="B113" s="20" t="s">
        <v>247</v>
      </c>
      <c r="C113" s="21" t="s">
        <v>29</v>
      </c>
      <c r="D113" s="22" t="s">
        <v>245</v>
      </c>
      <c r="E113" s="23">
        <v>1</v>
      </c>
      <c r="F113" s="24"/>
      <c r="G113" s="24"/>
      <c r="H113" s="25">
        <f t="shared" si="3"/>
        <v>0</v>
      </c>
      <c r="I113" s="25"/>
      <c r="J113" s="25">
        <f t="shared" si="4"/>
        <v>0</v>
      </c>
      <c r="K113" s="25">
        <f t="shared" si="5"/>
        <v>0</v>
      </c>
      <c r="L113" s="26" t="s">
        <v>226</v>
      </c>
      <c r="M113" s="15" t="s">
        <v>34</v>
      </c>
    </row>
    <row r="114" s="1" customFormat="1" ht="29" customHeight="1" spans="1:13">
      <c r="A114" s="19">
        <v>110</v>
      </c>
      <c r="B114" s="20" t="s">
        <v>207</v>
      </c>
      <c r="C114" s="21" t="s">
        <v>29</v>
      </c>
      <c r="D114" s="22" t="s">
        <v>60</v>
      </c>
      <c r="E114" s="23">
        <v>1</v>
      </c>
      <c r="F114" s="24"/>
      <c r="G114" s="24"/>
      <c r="H114" s="25">
        <f t="shared" si="3"/>
        <v>0</v>
      </c>
      <c r="I114" s="25"/>
      <c r="J114" s="25">
        <f t="shared" si="4"/>
        <v>0</v>
      </c>
      <c r="K114" s="25">
        <f t="shared" si="5"/>
        <v>0</v>
      </c>
      <c r="L114" s="26" t="s">
        <v>248</v>
      </c>
      <c r="M114" s="15" t="s">
        <v>34</v>
      </c>
    </row>
    <row r="115" s="1" customFormat="1" ht="29" customHeight="1" spans="1:13">
      <c r="A115" s="19">
        <v>111</v>
      </c>
      <c r="B115" s="20" t="s">
        <v>249</v>
      </c>
      <c r="C115" s="21" t="s">
        <v>29</v>
      </c>
      <c r="D115" s="22" t="s">
        <v>218</v>
      </c>
      <c r="E115" s="23">
        <v>6</v>
      </c>
      <c r="F115" s="24"/>
      <c r="G115" s="24"/>
      <c r="H115" s="25">
        <f t="shared" si="3"/>
        <v>0</v>
      </c>
      <c r="I115" s="25"/>
      <c r="J115" s="25">
        <f t="shared" si="4"/>
        <v>0</v>
      </c>
      <c r="K115" s="25">
        <f t="shared" si="5"/>
        <v>0</v>
      </c>
      <c r="L115" s="26" t="s">
        <v>250</v>
      </c>
      <c r="M115" s="15" t="s">
        <v>34</v>
      </c>
    </row>
    <row r="116" s="1" customFormat="1" ht="29" customHeight="1" spans="1:13">
      <c r="A116" s="19">
        <v>112</v>
      </c>
      <c r="B116" s="20" t="s">
        <v>251</v>
      </c>
      <c r="C116" s="21" t="s">
        <v>29</v>
      </c>
      <c r="D116" s="22" t="s">
        <v>44</v>
      </c>
      <c r="E116" s="23">
        <v>6</v>
      </c>
      <c r="F116" s="24"/>
      <c r="G116" s="24"/>
      <c r="H116" s="25">
        <f t="shared" si="3"/>
        <v>0</v>
      </c>
      <c r="I116" s="25"/>
      <c r="J116" s="25">
        <f t="shared" si="4"/>
        <v>0</v>
      </c>
      <c r="K116" s="25">
        <f t="shared" si="5"/>
        <v>0</v>
      </c>
      <c r="L116" s="26" t="s">
        <v>252</v>
      </c>
      <c r="M116" s="15" t="s">
        <v>34</v>
      </c>
    </row>
    <row r="117" s="1" customFormat="1" ht="29" customHeight="1" spans="1:13">
      <c r="A117" s="19">
        <v>113</v>
      </c>
      <c r="B117" s="20" t="s">
        <v>253</v>
      </c>
      <c r="C117" s="21" t="s">
        <v>29</v>
      </c>
      <c r="D117" s="22" t="s">
        <v>60</v>
      </c>
      <c r="E117" s="23">
        <v>3</v>
      </c>
      <c r="F117" s="24"/>
      <c r="G117" s="24"/>
      <c r="H117" s="25">
        <f t="shared" si="3"/>
        <v>0</v>
      </c>
      <c r="I117" s="25"/>
      <c r="J117" s="25">
        <f t="shared" si="4"/>
        <v>0</v>
      </c>
      <c r="K117" s="25">
        <f t="shared" si="5"/>
        <v>0</v>
      </c>
      <c r="L117" s="26" t="s">
        <v>254</v>
      </c>
      <c r="M117" s="15" t="s">
        <v>34</v>
      </c>
    </row>
    <row r="118" s="1" customFormat="1" ht="29" customHeight="1" spans="1:13">
      <c r="A118" s="19">
        <v>114</v>
      </c>
      <c r="B118" s="20" t="s">
        <v>255</v>
      </c>
      <c r="C118" s="21" t="s">
        <v>29</v>
      </c>
      <c r="D118" s="22" t="s">
        <v>60</v>
      </c>
      <c r="E118" s="23">
        <v>1</v>
      </c>
      <c r="F118" s="24"/>
      <c r="G118" s="24"/>
      <c r="H118" s="25">
        <f t="shared" si="3"/>
        <v>0</v>
      </c>
      <c r="I118" s="25"/>
      <c r="J118" s="25">
        <f t="shared" si="4"/>
        <v>0</v>
      </c>
      <c r="K118" s="25">
        <f t="shared" si="5"/>
        <v>0</v>
      </c>
      <c r="L118" s="26" t="s">
        <v>256</v>
      </c>
      <c r="M118" s="15" t="s">
        <v>34</v>
      </c>
    </row>
    <row r="119" s="1" customFormat="1" ht="29" customHeight="1" spans="1:13">
      <c r="A119" s="19">
        <v>115</v>
      </c>
      <c r="B119" s="20" t="s">
        <v>257</v>
      </c>
      <c r="C119" s="21" t="s">
        <v>29</v>
      </c>
      <c r="D119" s="22" t="s">
        <v>113</v>
      </c>
      <c r="E119" s="23">
        <v>1</v>
      </c>
      <c r="F119" s="24"/>
      <c r="G119" s="24"/>
      <c r="H119" s="25">
        <f t="shared" si="3"/>
        <v>0</v>
      </c>
      <c r="I119" s="25"/>
      <c r="J119" s="25">
        <f t="shared" si="4"/>
        <v>0</v>
      </c>
      <c r="K119" s="25">
        <f t="shared" si="5"/>
        <v>0</v>
      </c>
      <c r="L119" s="26" t="s">
        <v>258</v>
      </c>
      <c r="M119" s="15" t="s">
        <v>34</v>
      </c>
    </row>
    <row r="120" s="1" customFormat="1" ht="29" customHeight="1" spans="1:13">
      <c r="A120" s="19">
        <v>116</v>
      </c>
      <c r="B120" s="20" t="s">
        <v>259</v>
      </c>
      <c r="C120" s="21" t="s">
        <v>29</v>
      </c>
      <c r="D120" s="22" t="s">
        <v>113</v>
      </c>
      <c r="E120" s="23">
        <v>1</v>
      </c>
      <c r="F120" s="24"/>
      <c r="G120" s="24"/>
      <c r="H120" s="25">
        <f t="shared" si="3"/>
        <v>0</v>
      </c>
      <c r="I120" s="25"/>
      <c r="J120" s="25">
        <f t="shared" si="4"/>
        <v>0</v>
      </c>
      <c r="K120" s="25">
        <f t="shared" si="5"/>
        <v>0</v>
      </c>
      <c r="L120" s="26" t="s">
        <v>260</v>
      </c>
      <c r="M120" s="15" t="s">
        <v>34</v>
      </c>
    </row>
    <row r="121" s="1" customFormat="1" ht="136.5" spans="1:13">
      <c r="A121" s="19">
        <v>117</v>
      </c>
      <c r="B121" s="20" t="s">
        <v>261</v>
      </c>
      <c r="C121" s="21" t="s">
        <v>29</v>
      </c>
      <c r="D121" s="22" t="s">
        <v>164</v>
      </c>
      <c r="E121" s="23">
        <v>1</v>
      </c>
      <c r="F121" s="24"/>
      <c r="G121" s="24"/>
      <c r="H121" s="25">
        <f t="shared" si="3"/>
        <v>0</v>
      </c>
      <c r="I121" s="25"/>
      <c r="J121" s="25">
        <f t="shared" si="4"/>
        <v>0</v>
      </c>
      <c r="K121" s="25">
        <f t="shared" si="5"/>
        <v>0</v>
      </c>
      <c r="L121" s="26" t="s">
        <v>262</v>
      </c>
      <c r="M121" s="15" t="s">
        <v>34</v>
      </c>
    </row>
    <row r="122" s="1" customFormat="1" ht="29" customHeight="1" spans="1:13">
      <c r="A122" s="19">
        <v>118</v>
      </c>
      <c r="B122" s="20" t="s">
        <v>263</v>
      </c>
      <c r="C122" s="21" t="s">
        <v>29</v>
      </c>
      <c r="D122" s="22" t="s">
        <v>164</v>
      </c>
      <c r="E122" s="23">
        <v>1</v>
      </c>
      <c r="F122" s="24"/>
      <c r="G122" s="24"/>
      <c r="H122" s="25">
        <f t="shared" si="3"/>
        <v>0</v>
      </c>
      <c r="I122" s="25"/>
      <c r="J122" s="25">
        <f t="shared" si="4"/>
        <v>0</v>
      </c>
      <c r="K122" s="25">
        <f t="shared" si="5"/>
        <v>0</v>
      </c>
      <c r="L122" s="26" t="s">
        <v>264</v>
      </c>
      <c r="M122" s="15" t="s">
        <v>34</v>
      </c>
    </row>
    <row r="123" s="1" customFormat="1" ht="178.5" spans="1:13">
      <c r="A123" s="19">
        <v>119</v>
      </c>
      <c r="B123" s="20" t="s">
        <v>265</v>
      </c>
      <c r="C123" s="21" t="s">
        <v>29</v>
      </c>
      <c r="D123" s="22" t="s">
        <v>164</v>
      </c>
      <c r="E123" s="23">
        <v>1</v>
      </c>
      <c r="F123" s="24"/>
      <c r="G123" s="24"/>
      <c r="H123" s="25">
        <f t="shared" si="3"/>
        <v>0</v>
      </c>
      <c r="I123" s="25"/>
      <c r="J123" s="25">
        <f t="shared" si="4"/>
        <v>0</v>
      </c>
      <c r="K123" s="25">
        <f t="shared" si="5"/>
        <v>0</v>
      </c>
      <c r="L123" s="26" t="s">
        <v>266</v>
      </c>
      <c r="M123" s="15" t="s">
        <v>34</v>
      </c>
    </row>
    <row r="124" s="1" customFormat="1" ht="23" customHeight="1" spans="1:13">
      <c r="A124" s="19">
        <v>120</v>
      </c>
      <c r="B124" s="20" t="s">
        <v>267</v>
      </c>
      <c r="C124" s="21" t="s">
        <v>29</v>
      </c>
      <c r="D124" s="22" t="s">
        <v>44</v>
      </c>
      <c r="E124" s="23">
        <v>1</v>
      </c>
      <c r="F124" s="24"/>
      <c r="G124" s="24"/>
      <c r="H124" s="25">
        <f t="shared" si="3"/>
        <v>0</v>
      </c>
      <c r="I124" s="25"/>
      <c r="J124" s="25">
        <f t="shared" si="4"/>
        <v>0</v>
      </c>
      <c r="K124" s="25">
        <f t="shared" si="5"/>
        <v>0</v>
      </c>
      <c r="L124" s="26" t="s">
        <v>268</v>
      </c>
      <c r="M124" s="15" t="s">
        <v>34</v>
      </c>
    </row>
    <row r="125" s="1" customFormat="1" ht="23" customHeight="1" spans="1:13">
      <c r="A125" s="19">
        <v>121</v>
      </c>
      <c r="B125" s="20" t="s">
        <v>269</v>
      </c>
      <c r="C125" s="21" t="s">
        <v>29</v>
      </c>
      <c r="D125" s="22" t="s">
        <v>44</v>
      </c>
      <c r="E125" s="23">
        <v>1</v>
      </c>
      <c r="F125" s="24"/>
      <c r="G125" s="24"/>
      <c r="H125" s="25">
        <f t="shared" si="3"/>
        <v>0</v>
      </c>
      <c r="I125" s="25"/>
      <c r="J125" s="25">
        <f t="shared" si="4"/>
        <v>0</v>
      </c>
      <c r="K125" s="25">
        <f t="shared" si="5"/>
        <v>0</v>
      </c>
      <c r="L125" s="26" t="s">
        <v>270</v>
      </c>
      <c r="M125" s="15" t="s">
        <v>34</v>
      </c>
    </row>
    <row r="126" s="1" customFormat="1" ht="23" customHeight="1" spans="1:13">
      <c r="A126" s="19">
        <v>122</v>
      </c>
      <c r="B126" s="20" t="s">
        <v>271</v>
      </c>
      <c r="C126" s="21" t="s">
        <v>29</v>
      </c>
      <c r="D126" s="22" t="s">
        <v>44</v>
      </c>
      <c r="E126" s="23">
        <v>2</v>
      </c>
      <c r="F126" s="24"/>
      <c r="G126" s="24"/>
      <c r="H126" s="25">
        <f t="shared" si="3"/>
        <v>0</v>
      </c>
      <c r="I126" s="25"/>
      <c r="J126" s="25">
        <f t="shared" si="4"/>
        <v>0</v>
      </c>
      <c r="K126" s="25">
        <f t="shared" si="5"/>
        <v>0</v>
      </c>
      <c r="L126" s="26" t="s">
        <v>272</v>
      </c>
      <c r="M126" s="15" t="s">
        <v>34</v>
      </c>
    </row>
    <row r="127" s="1" customFormat="1" ht="23" customHeight="1" spans="1:13">
      <c r="A127" s="19">
        <v>123</v>
      </c>
      <c r="B127" s="20" t="s">
        <v>273</v>
      </c>
      <c r="C127" s="21" t="s">
        <v>29</v>
      </c>
      <c r="D127" s="22" t="s">
        <v>94</v>
      </c>
      <c r="E127" s="23">
        <v>2</v>
      </c>
      <c r="F127" s="24"/>
      <c r="G127" s="24"/>
      <c r="H127" s="25">
        <f t="shared" si="3"/>
        <v>0</v>
      </c>
      <c r="I127" s="25"/>
      <c r="J127" s="25">
        <f t="shared" si="4"/>
        <v>0</v>
      </c>
      <c r="K127" s="25">
        <f t="shared" si="5"/>
        <v>0</v>
      </c>
      <c r="L127" s="26" t="s">
        <v>274</v>
      </c>
      <c r="M127" s="15" t="s">
        <v>34</v>
      </c>
    </row>
    <row r="128" s="1" customFormat="1" ht="23" customHeight="1" spans="1:13">
      <c r="A128" s="19">
        <v>124</v>
      </c>
      <c r="B128" s="20" t="s">
        <v>275</v>
      </c>
      <c r="C128" s="21" t="s">
        <v>29</v>
      </c>
      <c r="D128" s="22" t="s">
        <v>94</v>
      </c>
      <c r="E128" s="23">
        <v>1</v>
      </c>
      <c r="F128" s="24"/>
      <c r="G128" s="24"/>
      <c r="H128" s="25">
        <f t="shared" si="3"/>
        <v>0</v>
      </c>
      <c r="I128" s="25"/>
      <c r="J128" s="25">
        <f t="shared" si="4"/>
        <v>0</v>
      </c>
      <c r="K128" s="25">
        <f t="shared" si="5"/>
        <v>0</v>
      </c>
      <c r="L128" s="26" t="s">
        <v>276</v>
      </c>
      <c r="M128" s="15" t="s">
        <v>34</v>
      </c>
    </row>
    <row r="129" s="1" customFormat="1" ht="23" customHeight="1" spans="1:13">
      <c r="A129" s="19">
        <v>125</v>
      </c>
      <c r="B129" s="20" t="s">
        <v>277</v>
      </c>
      <c r="C129" s="21" t="s">
        <v>29</v>
      </c>
      <c r="D129" s="22" t="s">
        <v>47</v>
      </c>
      <c r="E129" s="23">
        <v>30</v>
      </c>
      <c r="F129" s="24"/>
      <c r="G129" s="24"/>
      <c r="H129" s="25">
        <f t="shared" si="3"/>
        <v>0</v>
      </c>
      <c r="I129" s="25"/>
      <c r="J129" s="25">
        <f t="shared" si="4"/>
        <v>0</v>
      </c>
      <c r="K129" s="25">
        <f t="shared" si="5"/>
        <v>0</v>
      </c>
      <c r="L129" s="26" t="s">
        <v>278</v>
      </c>
      <c r="M129" s="15" t="s">
        <v>34</v>
      </c>
    </row>
    <row r="130" s="1" customFormat="1" ht="23" customHeight="1" spans="1:13">
      <c r="A130" s="19">
        <v>126</v>
      </c>
      <c r="B130" s="20" t="s">
        <v>279</v>
      </c>
      <c r="C130" s="21" t="s">
        <v>29</v>
      </c>
      <c r="D130" s="22" t="s">
        <v>60</v>
      </c>
      <c r="E130" s="23">
        <v>2</v>
      </c>
      <c r="F130" s="24"/>
      <c r="G130" s="24"/>
      <c r="H130" s="25">
        <f t="shared" si="3"/>
        <v>0</v>
      </c>
      <c r="I130" s="25"/>
      <c r="J130" s="25">
        <f t="shared" si="4"/>
        <v>0</v>
      </c>
      <c r="K130" s="25">
        <f t="shared" si="5"/>
        <v>0</v>
      </c>
      <c r="L130" s="26" t="s">
        <v>280</v>
      </c>
      <c r="M130" s="15" t="s">
        <v>34</v>
      </c>
    </row>
    <row r="131" s="1" customFormat="1" ht="23" customHeight="1" spans="1:13">
      <c r="A131" s="19">
        <v>127</v>
      </c>
      <c r="B131" s="20" t="s">
        <v>281</v>
      </c>
      <c r="C131" s="21" t="s">
        <v>29</v>
      </c>
      <c r="D131" s="22" t="s">
        <v>47</v>
      </c>
      <c r="E131" s="23">
        <v>42</v>
      </c>
      <c r="F131" s="24"/>
      <c r="G131" s="24"/>
      <c r="H131" s="25">
        <f t="shared" si="3"/>
        <v>0</v>
      </c>
      <c r="I131" s="25"/>
      <c r="J131" s="25">
        <f t="shared" si="4"/>
        <v>0</v>
      </c>
      <c r="K131" s="25">
        <f t="shared" si="5"/>
        <v>0</v>
      </c>
      <c r="L131" s="26" t="s">
        <v>282</v>
      </c>
      <c r="M131" s="15" t="s">
        <v>34</v>
      </c>
    </row>
    <row r="132" s="1" customFormat="1" ht="23" customHeight="1" spans="1:13">
      <c r="A132" s="19">
        <v>128</v>
      </c>
      <c r="B132" s="20" t="s">
        <v>283</v>
      </c>
      <c r="C132" s="21" t="s">
        <v>29</v>
      </c>
      <c r="D132" s="22" t="s">
        <v>47</v>
      </c>
      <c r="E132" s="23">
        <v>15</v>
      </c>
      <c r="F132" s="24"/>
      <c r="G132" s="24"/>
      <c r="H132" s="25">
        <f t="shared" si="3"/>
        <v>0</v>
      </c>
      <c r="I132" s="25"/>
      <c r="J132" s="25">
        <f t="shared" si="4"/>
        <v>0</v>
      </c>
      <c r="K132" s="25">
        <f t="shared" si="5"/>
        <v>0</v>
      </c>
      <c r="L132" s="26" t="s">
        <v>284</v>
      </c>
      <c r="M132" s="15" t="s">
        <v>34</v>
      </c>
    </row>
    <row r="133" s="1" customFormat="1" ht="23" customHeight="1" spans="1:13">
      <c r="A133" s="19">
        <v>129</v>
      </c>
      <c r="B133" s="20" t="s">
        <v>285</v>
      </c>
      <c r="C133" s="21" t="s">
        <v>29</v>
      </c>
      <c r="D133" s="22" t="s">
        <v>47</v>
      </c>
      <c r="E133" s="23">
        <v>110</v>
      </c>
      <c r="F133" s="24"/>
      <c r="G133" s="24"/>
      <c r="H133" s="25">
        <f t="shared" ref="H133:H196" si="6">I133/(1+G133/100)</f>
        <v>0</v>
      </c>
      <c r="I133" s="25"/>
      <c r="J133" s="25">
        <f t="shared" ref="J133:J196" si="7">E133*H133</f>
        <v>0</v>
      </c>
      <c r="K133" s="25">
        <f t="shared" ref="K133:K196" si="8">E133*I133</f>
        <v>0</v>
      </c>
      <c r="L133" s="26" t="s">
        <v>286</v>
      </c>
      <c r="M133" s="15" t="s">
        <v>34</v>
      </c>
    </row>
    <row r="134" s="1" customFormat="1" ht="23" customHeight="1" spans="1:13">
      <c r="A134" s="19">
        <v>130</v>
      </c>
      <c r="B134" s="20" t="s">
        <v>287</v>
      </c>
      <c r="C134" s="21" t="s">
        <v>29</v>
      </c>
      <c r="D134" s="22" t="s">
        <v>164</v>
      </c>
      <c r="E134" s="23">
        <v>17</v>
      </c>
      <c r="F134" s="24"/>
      <c r="G134" s="24"/>
      <c r="H134" s="25">
        <f t="shared" si="6"/>
        <v>0</v>
      </c>
      <c r="I134" s="25"/>
      <c r="J134" s="25">
        <f t="shared" si="7"/>
        <v>0</v>
      </c>
      <c r="K134" s="25">
        <f t="shared" si="8"/>
        <v>0</v>
      </c>
      <c r="L134" s="26" t="s">
        <v>288</v>
      </c>
      <c r="M134" s="15" t="s">
        <v>34</v>
      </c>
    </row>
    <row r="135" s="1" customFormat="1" ht="23" customHeight="1" spans="1:13">
      <c r="A135" s="19">
        <v>131</v>
      </c>
      <c r="B135" s="20" t="s">
        <v>289</v>
      </c>
      <c r="C135" s="21" t="s">
        <v>29</v>
      </c>
      <c r="D135" s="22" t="s">
        <v>44</v>
      </c>
      <c r="E135" s="23">
        <v>2</v>
      </c>
      <c r="F135" s="24"/>
      <c r="G135" s="24"/>
      <c r="H135" s="25">
        <f t="shared" si="6"/>
        <v>0</v>
      </c>
      <c r="I135" s="25"/>
      <c r="J135" s="25">
        <f t="shared" si="7"/>
        <v>0</v>
      </c>
      <c r="K135" s="25">
        <f t="shared" si="8"/>
        <v>0</v>
      </c>
      <c r="L135" s="26" t="s">
        <v>290</v>
      </c>
      <c r="M135" s="15" t="s">
        <v>34</v>
      </c>
    </row>
    <row r="136" s="1" customFormat="1" ht="42" spans="1:13">
      <c r="A136" s="19">
        <v>132</v>
      </c>
      <c r="B136" s="20" t="s">
        <v>291</v>
      </c>
      <c r="C136" s="21" t="s">
        <v>29</v>
      </c>
      <c r="D136" s="22" t="s">
        <v>94</v>
      </c>
      <c r="E136" s="23">
        <v>3</v>
      </c>
      <c r="F136" s="24"/>
      <c r="G136" s="24"/>
      <c r="H136" s="25">
        <f t="shared" si="6"/>
        <v>0</v>
      </c>
      <c r="I136" s="25"/>
      <c r="J136" s="25">
        <f t="shared" si="7"/>
        <v>0</v>
      </c>
      <c r="K136" s="25">
        <f t="shared" si="8"/>
        <v>0</v>
      </c>
      <c r="L136" s="26" t="s">
        <v>292</v>
      </c>
      <c r="M136" s="15" t="s">
        <v>34</v>
      </c>
    </row>
    <row r="137" s="1" customFormat="1" ht="84" spans="1:13">
      <c r="A137" s="19">
        <v>133</v>
      </c>
      <c r="B137" s="20" t="s">
        <v>46</v>
      </c>
      <c r="C137" s="21" t="s">
        <v>29</v>
      </c>
      <c r="D137" s="22" t="s">
        <v>47</v>
      </c>
      <c r="E137" s="23">
        <v>915</v>
      </c>
      <c r="F137" s="24"/>
      <c r="G137" s="24"/>
      <c r="H137" s="25">
        <f t="shared" si="6"/>
        <v>0</v>
      </c>
      <c r="I137" s="25"/>
      <c r="J137" s="25">
        <f t="shared" si="7"/>
        <v>0</v>
      </c>
      <c r="K137" s="25">
        <f t="shared" si="8"/>
        <v>0</v>
      </c>
      <c r="L137" s="26" t="s">
        <v>48</v>
      </c>
      <c r="M137" s="15" t="s">
        <v>34</v>
      </c>
    </row>
    <row r="138" s="1" customFormat="1" ht="73.5" spans="1:13">
      <c r="A138" s="19">
        <v>134</v>
      </c>
      <c r="B138" s="20" t="s">
        <v>55</v>
      </c>
      <c r="C138" s="21" t="s">
        <v>29</v>
      </c>
      <c r="D138" s="22" t="s">
        <v>41</v>
      </c>
      <c r="E138" s="23">
        <v>10</v>
      </c>
      <c r="F138" s="24"/>
      <c r="G138" s="24"/>
      <c r="H138" s="25">
        <f t="shared" si="6"/>
        <v>0</v>
      </c>
      <c r="I138" s="25"/>
      <c r="J138" s="25">
        <f t="shared" si="7"/>
        <v>0</v>
      </c>
      <c r="K138" s="25">
        <f t="shared" si="8"/>
        <v>0</v>
      </c>
      <c r="L138" s="26" t="s">
        <v>56</v>
      </c>
      <c r="M138" s="15" t="s">
        <v>34</v>
      </c>
    </row>
    <row r="139" s="1" customFormat="1" ht="52.5" spans="1:13">
      <c r="A139" s="19">
        <v>135</v>
      </c>
      <c r="B139" s="20" t="s">
        <v>57</v>
      </c>
      <c r="C139" s="21" t="s">
        <v>29</v>
      </c>
      <c r="D139" s="22" t="s">
        <v>44</v>
      </c>
      <c r="E139" s="23">
        <v>10</v>
      </c>
      <c r="F139" s="24"/>
      <c r="G139" s="24"/>
      <c r="H139" s="25">
        <f t="shared" si="6"/>
        <v>0</v>
      </c>
      <c r="I139" s="25"/>
      <c r="J139" s="25">
        <f t="shared" si="7"/>
        <v>0</v>
      </c>
      <c r="K139" s="25">
        <f t="shared" si="8"/>
        <v>0</v>
      </c>
      <c r="L139" s="26" t="s">
        <v>58</v>
      </c>
      <c r="M139" s="15" t="s">
        <v>34</v>
      </c>
    </row>
    <row r="140" s="1" customFormat="1" ht="52.5" spans="1:13">
      <c r="A140" s="19">
        <v>136</v>
      </c>
      <c r="B140" s="20" t="s">
        <v>40</v>
      </c>
      <c r="C140" s="21" t="s">
        <v>29</v>
      </c>
      <c r="D140" s="22" t="s">
        <v>41</v>
      </c>
      <c r="E140" s="23">
        <v>240</v>
      </c>
      <c r="F140" s="24"/>
      <c r="G140" s="24"/>
      <c r="H140" s="25">
        <f t="shared" si="6"/>
        <v>0</v>
      </c>
      <c r="I140" s="25"/>
      <c r="J140" s="25">
        <f t="shared" si="7"/>
        <v>0</v>
      </c>
      <c r="K140" s="25">
        <f t="shared" si="8"/>
        <v>0</v>
      </c>
      <c r="L140" s="26" t="s">
        <v>42</v>
      </c>
      <c r="M140" s="15" t="s">
        <v>34</v>
      </c>
    </row>
    <row r="141" s="1" customFormat="1" ht="40" customHeight="1" spans="1:13">
      <c r="A141" s="19">
        <v>137</v>
      </c>
      <c r="B141" s="20" t="s">
        <v>147</v>
      </c>
      <c r="C141" s="21" t="s">
        <v>29</v>
      </c>
      <c r="D141" s="22" t="s">
        <v>148</v>
      </c>
      <c r="E141" s="23">
        <v>68.4</v>
      </c>
      <c r="F141" s="24"/>
      <c r="G141" s="24"/>
      <c r="H141" s="25">
        <f t="shared" si="6"/>
        <v>0</v>
      </c>
      <c r="I141" s="25"/>
      <c r="J141" s="25">
        <f t="shared" si="7"/>
        <v>0</v>
      </c>
      <c r="K141" s="25">
        <f t="shared" si="8"/>
        <v>0</v>
      </c>
      <c r="L141" s="26" t="s">
        <v>149</v>
      </c>
      <c r="M141" s="15" t="s">
        <v>293</v>
      </c>
    </row>
    <row r="142" s="1" customFormat="1" ht="52.5" spans="1:13">
      <c r="A142" s="19">
        <v>138</v>
      </c>
      <c r="B142" s="20" t="s">
        <v>153</v>
      </c>
      <c r="C142" s="21" t="s">
        <v>29</v>
      </c>
      <c r="D142" s="22" t="s">
        <v>148</v>
      </c>
      <c r="E142" s="23">
        <v>72</v>
      </c>
      <c r="F142" s="24"/>
      <c r="G142" s="24"/>
      <c r="H142" s="25">
        <f t="shared" si="6"/>
        <v>0</v>
      </c>
      <c r="I142" s="25"/>
      <c r="J142" s="25">
        <f t="shared" si="7"/>
        <v>0</v>
      </c>
      <c r="K142" s="25">
        <f t="shared" si="8"/>
        <v>0</v>
      </c>
      <c r="L142" s="26" t="s">
        <v>154</v>
      </c>
      <c r="M142" s="15" t="s">
        <v>34</v>
      </c>
    </row>
    <row r="143" s="1" customFormat="1" ht="42" spans="1:13">
      <c r="A143" s="19">
        <v>139</v>
      </c>
      <c r="B143" s="20" t="s">
        <v>151</v>
      </c>
      <c r="C143" s="21" t="s">
        <v>29</v>
      </c>
      <c r="D143" s="22" t="s">
        <v>148</v>
      </c>
      <c r="E143" s="23">
        <v>34.2</v>
      </c>
      <c r="F143" s="24"/>
      <c r="G143" s="24"/>
      <c r="H143" s="25">
        <f t="shared" si="6"/>
        <v>0</v>
      </c>
      <c r="I143" s="25"/>
      <c r="J143" s="25">
        <f t="shared" si="7"/>
        <v>0</v>
      </c>
      <c r="K143" s="25">
        <f t="shared" si="8"/>
        <v>0</v>
      </c>
      <c r="L143" s="26" t="s">
        <v>152</v>
      </c>
      <c r="M143" s="15" t="s">
        <v>34</v>
      </c>
    </row>
    <row r="144" s="1" customFormat="1" ht="30" customHeight="1" spans="1:13">
      <c r="A144" s="19">
        <v>140</v>
      </c>
      <c r="B144" s="20" t="s">
        <v>159</v>
      </c>
      <c r="C144" s="21" t="s">
        <v>29</v>
      </c>
      <c r="D144" s="22" t="s">
        <v>148</v>
      </c>
      <c r="E144" s="23">
        <v>24</v>
      </c>
      <c r="F144" s="24"/>
      <c r="G144" s="24"/>
      <c r="H144" s="25">
        <f t="shared" si="6"/>
        <v>0</v>
      </c>
      <c r="I144" s="25"/>
      <c r="J144" s="25">
        <f t="shared" si="7"/>
        <v>0</v>
      </c>
      <c r="K144" s="25">
        <f t="shared" si="8"/>
        <v>0</v>
      </c>
      <c r="L144" s="26" t="s">
        <v>160</v>
      </c>
      <c r="M144" s="15" t="s">
        <v>34</v>
      </c>
    </row>
    <row r="145" s="1" customFormat="1" ht="147" spans="1:13">
      <c r="A145" s="19">
        <v>141</v>
      </c>
      <c r="B145" s="20" t="s">
        <v>161</v>
      </c>
      <c r="C145" s="21" t="s">
        <v>29</v>
      </c>
      <c r="D145" s="22" t="s">
        <v>148</v>
      </c>
      <c r="E145" s="23">
        <v>34.2</v>
      </c>
      <c r="F145" s="24"/>
      <c r="G145" s="24"/>
      <c r="H145" s="25">
        <f t="shared" si="6"/>
        <v>0</v>
      </c>
      <c r="I145" s="25"/>
      <c r="J145" s="25">
        <f t="shared" si="7"/>
        <v>0</v>
      </c>
      <c r="K145" s="25">
        <f t="shared" si="8"/>
        <v>0</v>
      </c>
      <c r="L145" s="26" t="s">
        <v>162</v>
      </c>
      <c r="M145" s="15" t="s">
        <v>34</v>
      </c>
    </row>
    <row r="146" s="1" customFormat="1" ht="27" customHeight="1" spans="1:13">
      <c r="A146" s="19">
        <v>142</v>
      </c>
      <c r="B146" s="20" t="s">
        <v>163</v>
      </c>
      <c r="C146" s="21" t="s">
        <v>29</v>
      </c>
      <c r="D146" s="22" t="s">
        <v>164</v>
      </c>
      <c r="E146" s="23">
        <v>1</v>
      </c>
      <c r="F146" s="24"/>
      <c r="G146" s="24"/>
      <c r="H146" s="25">
        <f t="shared" si="6"/>
        <v>0</v>
      </c>
      <c r="I146" s="25"/>
      <c r="J146" s="25">
        <f t="shared" si="7"/>
        <v>0</v>
      </c>
      <c r="K146" s="25">
        <f t="shared" si="8"/>
        <v>0</v>
      </c>
      <c r="L146" s="26" t="s">
        <v>165</v>
      </c>
      <c r="M146" s="15" t="s">
        <v>34</v>
      </c>
    </row>
    <row r="147" s="1" customFormat="1" ht="30" customHeight="1" spans="1:13">
      <c r="A147" s="19">
        <v>143</v>
      </c>
      <c r="B147" s="20" t="s">
        <v>166</v>
      </c>
      <c r="C147" s="21" t="s">
        <v>29</v>
      </c>
      <c r="D147" s="22" t="s">
        <v>148</v>
      </c>
      <c r="E147" s="23">
        <v>3.78</v>
      </c>
      <c r="F147" s="24"/>
      <c r="G147" s="24"/>
      <c r="H147" s="25">
        <f t="shared" si="6"/>
        <v>0</v>
      </c>
      <c r="I147" s="25"/>
      <c r="J147" s="25">
        <f t="shared" si="7"/>
        <v>0</v>
      </c>
      <c r="K147" s="25">
        <f t="shared" si="8"/>
        <v>0</v>
      </c>
      <c r="L147" s="26" t="s">
        <v>167</v>
      </c>
      <c r="M147" s="15" t="s">
        <v>34</v>
      </c>
    </row>
    <row r="148" s="1" customFormat="1" ht="30" customHeight="1" spans="1:13">
      <c r="A148" s="19">
        <v>144</v>
      </c>
      <c r="B148" s="20" t="s">
        <v>294</v>
      </c>
      <c r="C148" s="21" t="s">
        <v>29</v>
      </c>
      <c r="D148" s="22" t="s">
        <v>60</v>
      </c>
      <c r="E148" s="23">
        <v>1</v>
      </c>
      <c r="F148" s="24"/>
      <c r="G148" s="24"/>
      <c r="H148" s="25">
        <f t="shared" si="6"/>
        <v>0</v>
      </c>
      <c r="I148" s="25"/>
      <c r="J148" s="25">
        <f t="shared" si="7"/>
        <v>0</v>
      </c>
      <c r="K148" s="25">
        <f t="shared" si="8"/>
        <v>0</v>
      </c>
      <c r="L148" s="26" t="s">
        <v>295</v>
      </c>
      <c r="M148" s="15" t="s">
        <v>34</v>
      </c>
    </row>
    <row r="149" s="1" customFormat="1" ht="30" customHeight="1" spans="1:13">
      <c r="A149" s="19">
        <v>145</v>
      </c>
      <c r="B149" s="20" t="s">
        <v>178</v>
      </c>
      <c r="C149" s="21" t="s">
        <v>29</v>
      </c>
      <c r="D149" s="22" t="s">
        <v>47</v>
      </c>
      <c r="E149" s="23">
        <v>30</v>
      </c>
      <c r="F149" s="24"/>
      <c r="G149" s="24"/>
      <c r="H149" s="25">
        <f t="shared" si="6"/>
        <v>0</v>
      </c>
      <c r="I149" s="25"/>
      <c r="J149" s="25">
        <f t="shared" si="7"/>
        <v>0</v>
      </c>
      <c r="K149" s="25">
        <f t="shared" si="8"/>
        <v>0</v>
      </c>
      <c r="L149" s="26" t="s">
        <v>183</v>
      </c>
      <c r="M149" s="15" t="s">
        <v>34</v>
      </c>
    </row>
    <row r="150" s="1" customFormat="1" ht="30" customHeight="1" spans="1:13">
      <c r="A150" s="19">
        <v>146</v>
      </c>
      <c r="B150" s="20" t="s">
        <v>187</v>
      </c>
      <c r="C150" s="21" t="s">
        <v>29</v>
      </c>
      <c r="D150" s="22" t="s">
        <v>164</v>
      </c>
      <c r="E150" s="23">
        <v>6</v>
      </c>
      <c r="F150" s="24"/>
      <c r="G150" s="24"/>
      <c r="H150" s="25">
        <f t="shared" si="6"/>
        <v>0</v>
      </c>
      <c r="I150" s="25"/>
      <c r="J150" s="25">
        <f t="shared" si="7"/>
        <v>0</v>
      </c>
      <c r="K150" s="25">
        <f t="shared" si="8"/>
        <v>0</v>
      </c>
      <c r="L150" s="26" t="s">
        <v>188</v>
      </c>
      <c r="M150" s="15" t="s">
        <v>34</v>
      </c>
    </row>
    <row r="151" s="1" customFormat="1" ht="30" customHeight="1" spans="1:13">
      <c r="A151" s="19">
        <v>147</v>
      </c>
      <c r="B151" s="20" t="s">
        <v>191</v>
      </c>
      <c r="C151" s="21" t="s">
        <v>29</v>
      </c>
      <c r="D151" s="22" t="s">
        <v>44</v>
      </c>
      <c r="E151" s="23">
        <v>1</v>
      </c>
      <c r="F151" s="24"/>
      <c r="G151" s="24"/>
      <c r="H151" s="25">
        <f t="shared" si="6"/>
        <v>0</v>
      </c>
      <c r="I151" s="25"/>
      <c r="J151" s="25">
        <f t="shared" si="7"/>
        <v>0</v>
      </c>
      <c r="K151" s="25">
        <f t="shared" si="8"/>
        <v>0</v>
      </c>
      <c r="L151" s="26" t="s">
        <v>296</v>
      </c>
      <c r="M151" s="15" t="s">
        <v>34</v>
      </c>
    </row>
    <row r="152" s="1" customFormat="1" ht="30" customHeight="1" spans="1:13">
      <c r="A152" s="19">
        <v>148</v>
      </c>
      <c r="B152" s="20" t="s">
        <v>193</v>
      </c>
      <c r="C152" s="21" t="s">
        <v>29</v>
      </c>
      <c r="D152" s="22" t="s">
        <v>44</v>
      </c>
      <c r="E152" s="23">
        <v>4</v>
      </c>
      <c r="F152" s="24"/>
      <c r="G152" s="24"/>
      <c r="H152" s="25">
        <f t="shared" si="6"/>
        <v>0</v>
      </c>
      <c r="I152" s="25"/>
      <c r="J152" s="25">
        <f t="shared" si="7"/>
        <v>0</v>
      </c>
      <c r="K152" s="25">
        <f t="shared" si="8"/>
        <v>0</v>
      </c>
      <c r="L152" s="26" t="s">
        <v>194</v>
      </c>
      <c r="M152" s="15" t="s">
        <v>34</v>
      </c>
    </row>
    <row r="153" s="1" customFormat="1" ht="30" customHeight="1" spans="1:13">
      <c r="A153" s="19">
        <v>149</v>
      </c>
      <c r="B153" s="20" t="s">
        <v>193</v>
      </c>
      <c r="C153" s="21" t="s">
        <v>29</v>
      </c>
      <c r="D153" s="22" t="s">
        <v>44</v>
      </c>
      <c r="E153" s="23">
        <v>1</v>
      </c>
      <c r="F153" s="24"/>
      <c r="G153" s="24"/>
      <c r="H153" s="25">
        <f t="shared" si="6"/>
        <v>0</v>
      </c>
      <c r="I153" s="25"/>
      <c r="J153" s="25">
        <f t="shared" si="7"/>
        <v>0</v>
      </c>
      <c r="K153" s="25">
        <f t="shared" si="8"/>
        <v>0</v>
      </c>
      <c r="L153" s="26" t="s">
        <v>297</v>
      </c>
      <c r="M153" s="15" t="s">
        <v>34</v>
      </c>
    </row>
    <row r="154" s="1" customFormat="1" ht="30" customHeight="1" spans="1:13">
      <c r="A154" s="19">
        <v>150</v>
      </c>
      <c r="B154" s="20" t="s">
        <v>195</v>
      </c>
      <c r="C154" s="21" t="s">
        <v>29</v>
      </c>
      <c r="D154" s="22" t="s">
        <v>44</v>
      </c>
      <c r="E154" s="23">
        <v>20</v>
      </c>
      <c r="F154" s="24"/>
      <c r="G154" s="24"/>
      <c r="H154" s="25">
        <f t="shared" si="6"/>
        <v>0</v>
      </c>
      <c r="I154" s="25"/>
      <c r="J154" s="25">
        <f t="shared" si="7"/>
        <v>0</v>
      </c>
      <c r="K154" s="25">
        <f t="shared" si="8"/>
        <v>0</v>
      </c>
      <c r="L154" s="26" t="s">
        <v>196</v>
      </c>
      <c r="M154" s="15" t="s">
        <v>34</v>
      </c>
    </row>
    <row r="155" s="1" customFormat="1" ht="30" customHeight="1" spans="1:13">
      <c r="A155" s="19">
        <v>151</v>
      </c>
      <c r="B155" s="20" t="s">
        <v>199</v>
      </c>
      <c r="C155" s="21" t="s">
        <v>29</v>
      </c>
      <c r="D155" s="22" t="s">
        <v>44</v>
      </c>
      <c r="E155" s="23">
        <v>4</v>
      </c>
      <c r="F155" s="24"/>
      <c r="G155" s="24"/>
      <c r="H155" s="25">
        <f t="shared" si="6"/>
        <v>0</v>
      </c>
      <c r="I155" s="25"/>
      <c r="J155" s="25">
        <f t="shared" si="7"/>
        <v>0</v>
      </c>
      <c r="K155" s="25">
        <f t="shared" si="8"/>
        <v>0</v>
      </c>
      <c r="L155" s="26" t="s">
        <v>298</v>
      </c>
      <c r="M155" s="15" t="s">
        <v>34</v>
      </c>
    </row>
    <row r="156" s="1" customFormat="1" ht="30" customHeight="1" spans="1:13">
      <c r="A156" s="19">
        <v>152</v>
      </c>
      <c r="B156" s="20" t="s">
        <v>185</v>
      </c>
      <c r="C156" s="21" t="s">
        <v>29</v>
      </c>
      <c r="D156" s="22" t="s">
        <v>47</v>
      </c>
      <c r="E156" s="23">
        <v>60</v>
      </c>
      <c r="F156" s="24"/>
      <c r="G156" s="24"/>
      <c r="H156" s="25">
        <f t="shared" si="6"/>
        <v>0</v>
      </c>
      <c r="I156" s="25"/>
      <c r="J156" s="25">
        <f t="shared" si="7"/>
        <v>0</v>
      </c>
      <c r="K156" s="25">
        <f t="shared" si="8"/>
        <v>0</v>
      </c>
      <c r="L156" s="26" t="s">
        <v>186</v>
      </c>
      <c r="M156" s="15" t="s">
        <v>34</v>
      </c>
    </row>
    <row r="157" s="1" customFormat="1" ht="30" customHeight="1" spans="1:13">
      <c r="A157" s="19">
        <v>153</v>
      </c>
      <c r="B157" s="20" t="s">
        <v>299</v>
      </c>
      <c r="C157" s="21" t="s">
        <v>29</v>
      </c>
      <c r="D157" s="22" t="s">
        <v>47</v>
      </c>
      <c r="E157" s="23">
        <v>20</v>
      </c>
      <c r="F157" s="24"/>
      <c r="G157" s="24"/>
      <c r="H157" s="25">
        <f t="shared" si="6"/>
        <v>0</v>
      </c>
      <c r="I157" s="25"/>
      <c r="J157" s="25">
        <f t="shared" si="7"/>
        <v>0</v>
      </c>
      <c r="K157" s="25">
        <f t="shared" si="8"/>
        <v>0</v>
      </c>
      <c r="L157" s="26" t="s">
        <v>300</v>
      </c>
      <c r="M157" s="15" t="s">
        <v>34</v>
      </c>
    </row>
    <row r="158" s="1" customFormat="1" ht="30" customHeight="1" spans="1:13">
      <c r="A158" s="19">
        <v>154</v>
      </c>
      <c r="B158" s="20" t="s">
        <v>299</v>
      </c>
      <c r="C158" s="21" t="s">
        <v>29</v>
      </c>
      <c r="D158" s="22" t="s">
        <v>47</v>
      </c>
      <c r="E158" s="23">
        <v>20</v>
      </c>
      <c r="F158" s="24"/>
      <c r="G158" s="24"/>
      <c r="H158" s="25">
        <f t="shared" si="6"/>
        <v>0</v>
      </c>
      <c r="I158" s="25"/>
      <c r="J158" s="25">
        <f t="shared" si="7"/>
        <v>0</v>
      </c>
      <c r="K158" s="25">
        <f t="shared" si="8"/>
        <v>0</v>
      </c>
      <c r="L158" s="26" t="s">
        <v>301</v>
      </c>
      <c r="M158" s="15" t="s">
        <v>34</v>
      </c>
    </row>
    <row r="159" s="1" customFormat="1" ht="30" customHeight="1" spans="1:13">
      <c r="A159" s="19">
        <v>155</v>
      </c>
      <c r="B159" s="20" t="s">
        <v>101</v>
      </c>
      <c r="C159" s="21" t="s">
        <v>29</v>
      </c>
      <c r="D159" s="22" t="s">
        <v>102</v>
      </c>
      <c r="E159" s="23">
        <v>0.029</v>
      </c>
      <c r="F159" s="24"/>
      <c r="G159" s="24"/>
      <c r="H159" s="25">
        <f t="shared" si="6"/>
        <v>0</v>
      </c>
      <c r="I159" s="25"/>
      <c r="J159" s="25">
        <f t="shared" si="7"/>
        <v>0</v>
      </c>
      <c r="K159" s="25">
        <f t="shared" si="8"/>
        <v>0</v>
      </c>
      <c r="L159" s="26" t="s">
        <v>302</v>
      </c>
      <c r="M159" s="15" t="s">
        <v>34</v>
      </c>
    </row>
    <row r="160" s="1" customFormat="1" ht="30" customHeight="1" spans="1:13">
      <c r="A160" s="19">
        <v>156</v>
      </c>
      <c r="B160" s="20" t="s">
        <v>277</v>
      </c>
      <c r="C160" s="21" t="s">
        <v>29</v>
      </c>
      <c r="D160" s="22" t="s">
        <v>47</v>
      </c>
      <c r="E160" s="23">
        <v>20</v>
      </c>
      <c r="F160" s="24"/>
      <c r="G160" s="24"/>
      <c r="H160" s="25">
        <f t="shared" si="6"/>
        <v>0</v>
      </c>
      <c r="I160" s="25"/>
      <c r="J160" s="25">
        <f t="shared" si="7"/>
        <v>0</v>
      </c>
      <c r="K160" s="25">
        <f t="shared" si="8"/>
        <v>0</v>
      </c>
      <c r="L160" s="26" t="s">
        <v>278</v>
      </c>
      <c r="M160" s="15" t="s">
        <v>34</v>
      </c>
    </row>
    <row r="161" s="1" customFormat="1" ht="30" customHeight="1" spans="1:13">
      <c r="A161" s="19">
        <v>157</v>
      </c>
      <c r="B161" s="20" t="s">
        <v>279</v>
      </c>
      <c r="C161" s="21" t="s">
        <v>29</v>
      </c>
      <c r="D161" s="22" t="s">
        <v>60</v>
      </c>
      <c r="E161" s="23">
        <v>1</v>
      </c>
      <c r="F161" s="24"/>
      <c r="G161" s="24"/>
      <c r="H161" s="25">
        <f t="shared" si="6"/>
        <v>0</v>
      </c>
      <c r="I161" s="25"/>
      <c r="J161" s="25">
        <f t="shared" si="7"/>
        <v>0</v>
      </c>
      <c r="K161" s="25">
        <f t="shared" si="8"/>
        <v>0</v>
      </c>
      <c r="L161" s="26" t="s">
        <v>280</v>
      </c>
      <c r="M161" s="15" t="s">
        <v>34</v>
      </c>
    </row>
    <row r="162" s="1" customFormat="1" ht="30" customHeight="1" spans="1:13">
      <c r="A162" s="19">
        <v>158</v>
      </c>
      <c r="B162" s="20" t="s">
        <v>281</v>
      </c>
      <c r="C162" s="21" t="s">
        <v>29</v>
      </c>
      <c r="D162" s="22" t="s">
        <v>47</v>
      </c>
      <c r="E162" s="23">
        <v>26.2</v>
      </c>
      <c r="F162" s="24"/>
      <c r="G162" s="24"/>
      <c r="H162" s="25">
        <f t="shared" si="6"/>
        <v>0</v>
      </c>
      <c r="I162" s="25"/>
      <c r="J162" s="25">
        <f t="shared" si="7"/>
        <v>0</v>
      </c>
      <c r="K162" s="25">
        <f t="shared" si="8"/>
        <v>0</v>
      </c>
      <c r="L162" s="26" t="s">
        <v>282</v>
      </c>
      <c r="M162" s="15" t="s">
        <v>34</v>
      </c>
    </row>
    <row r="163" s="1" customFormat="1" ht="30" customHeight="1" spans="1:13">
      <c r="A163" s="19">
        <v>159</v>
      </c>
      <c r="B163" s="20" t="s">
        <v>283</v>
      </c>
      <c r="C163" s="21" t="s">
        <v>29</v>
      </c>
      <c r="D163" s="22" t="s">
        <v>47</v>
      </c>
      <c r="E163" s="23">
        <v>60</v>
      </c>
      <c r="F163" s="24"/>
      <c r="G163" s="24"/>
      <c r="H163" s="25">
        <f t="shared" si="6"/>
        <v>0</v>
      </c>
      <c r="I163" s="25"/>
      <c r="J163" s="25">
        <f t="shared" si="7"/>
        <v>0</v>
      </c>
      <c r="K163" s="25">
        <f t="shared" si="8"/>
        <v>0</v>
      </c>
      <c r="L163" s="26" t="s">
        <v>284</v>
      </c>
      <c r="M163" s="15" t="s">
        <v>34</v>
      </c>
    </row>
    <row r="164" s="1" customFormat="1" ht="30" customHeight="1" spans="1:13">
      <c r="A164" s="19">
        <v>160</v>
      </c>
      <c r="B164" s="20" t="s">
        <v>303</v>
      </c>
      <c r="C164" s="21" t="s">
        <v>29</v>
      </c>
      <c r="D164" s="22" t="s">
        <v>47</v>
      </c>
      <c r="E164" s="23">
        <v>10</v>
      </c>
      <c r="F164" s="24"/>
      <c r="G164" s="24"/>
      <c r="H164" s="25">
        <f t="shared" si="6"/>
        <v>0</v>
      </c>
      <c r="I164" s="25"/>
      <c r="J164" s="25">
        <f t="shared" si="7"/>
        <v>0</v>
      </c>
      <c r="K164" s="25">
        <f t="shared" si="8"/>
        <v>0</v>
      </c>
      <c r="L164" s="26" t="s">
        <v>286</v>
      </c>
      <c r="M164" s="15" t="s">
        <v>34</v>
      </c>
    </row>
    <row r="165" s="1" customFormat="1" ht="30" customHeight="1" spans="1:13">
      <c r="A165" s="19">
        <v>161</v>
      </c>
      <c r="B165" s="20" t="s">
        <v>304</v>
      </c>
      <c r="C165" s="21" t="s">
        <v>29</v>
      </c>
      <c r="D165" s="22" t="s">
        <v>60</v>
      </c>
      <c r="E165" s="23">
        <v>1</v>
      </c>
      <c r="F165" s="24"/>
      <c r="G165" s="24"/>
      <c r="H165" s="25">
        <f t="shared" si="6"/>
        <v>0</v>
      </c>
      <c r="I165" s="25"/>
      <c r="J165" s="25">
        <f t="shared" si="7"/>
        <v>0</v>
      </c>
      <c r="K165" s="25">
        <f t="shared" si="8"/>
        <v>0</v>
      </c>
      <c r="L165" s="26" t="s">
        <v>305</v>
      </c>
      <c r="M165" s="15" t="s">
        <v>34</v>
      </c>
    </row>
    <row r="166" s="1" customFormat="1" ht="94.5" spans="1:13">
      <c r="A166" s="19">
        <v>162</v>
      </c>
      <c r="B166" s="20" t="s">
        <v>306</v>
      </c>
      <c r="C166" s="21" t="s">
        <v>29</v>
      </c>
      <c r="D166" s="22" t="s">
        <v>60</v>
      </c>
      <c r="E166" s="23">
        <v>4</v>
      </c>
      <c r="F166" s="24"/>
      <c r="G166" s="24"/>
      <c r="H166" s="25">
        <f t="shared" si="6"/>
        <v>0</v>
      </c>
      <c r="I166" s="25"/>
      <c r="J166" s="25">
        <f t="shared" si="7"/>
        <v>0</v>
      </c>
      <c r="K166" s="25">
        <f t="shared" si="8"/>
        <v>0</v>
      </c>
      <c r="L166" s="26" t="s">
        <v>307</v>
      </c>
      <c r="M166" s="15" t="s">
        <v>34</v>
      </c>
    </row>
    <row r="167" s="1" customFormat="1" ht="84" spans="1:13">
      <c r="A167" s="19">
        <v>163</v>
      </c>
      <c r="B167" s="20" t="s">
        <v>46</v>
      </c>
      <c r="C167" s="21" t="s">
        <v>29</v>
      </c>
      <c r="D167" s="22" t="s">
        <v>47</v>
      </c>
      <c r="E167" s="23">
        <v>305</v>
      </c>
      <c r="F167" s="24"/>
      <c r="G167" s="24"/>
      <c r="H167" s="25">
        <f t="shared" si="6"/>
        <v>0</v>
      </c>
      <c r="I167" s="25"/>
      <c r="J167" s="25">
        <f t="shared" si="7"/>
        <v>0</v>
      </c>
      <c r="K167" s="25">
        <f t="shared" si="8"/>
        <v>0</v>
      </c>
      <c r="L167" s="26" t="s">
        <v>48</v>
      </c>
      <c r="M167" s="15" t="s">
        <v>34</v>
      </c>
    </row>
    <row r="168" s="1" customFormat="1" ht="73.5" spans="1:13">
      <c r="A168" s="19">
        <v>164</v>
      </c>
      <c r="B168" s="20" t="s">
        <v>55</v>
      </c>
      <c r="C168" s="21" t="s">
        <v>29</v>
      </c>
      <c r="D168" s="22" t="s">
        <v>41</v>
      </c>
      <c r="E168" s="23">
        <v>1</v>
      </c>
      <c r="F168" s="24"/>
      <c r="G168" s="24"/>
      <c r="H168" s="25">
        <f t="shared" si="6"/>
        <v>0</v>
      </c>
      <c r="I168" s="25"/>
      <c r="J168" s="25">
        <f t="shared" si="7"/>
        <v>0</v>
      </c>
      <c r="K168" s="25">
        <f t="shared" si="8"/>
        <v>0</v>
      </c>
      <c r="L168" s="26" t="s">
        <v>56</v>
      </c>
      <c r="M168" s="15" t="s">
        <v>34</v>
      </c>
    </row>
    <row r="169" s="1" customFormat="1" ht="52.5" spans="1:13">
      <c r="A169" s="19">
        <v>165</v>
      </c>
      <c r="B169" s="20" t="s">
        <v>57</v>
      </c>
      <c r="C169" s="21" t="s">
        <v>29</v>
      </c>
      <c r="D169" s="22" t="s">
        <v>44</v>
      </c>
      <c r="E169" s="23">
        <v>1</v>
      </c>
      <c r="F169" s="24"/>
      <c r="G169" s="24"/>
      <c r="H169" s="25">
        <f t="shared" si="6"/>
        <v>0</v>
      </c>
      <c r="I169" s="25"/>
      <c r="J169" s="25">
        <f t="shared" si="7"/>
        <v>0</v>
      </c>
      <c r="K169" s="25">
        <f t="shared" si="8"/>
        <v>0</v>
      </c>
      <c r="L169" s="26" t="s">
        <v>58</v>
      </c>
      <c r="M169" s="15" t="s">
        <v>34</v>
      </c>
    </row>
    <row r="170" s="1" customFormat="1" ht="52.5" spans="1:13">
      <c r="A170" s="19">
        <v>166</v>
      </c>
      <c r="B170" s="20" t="s">
        <v>40</v>
      </c>
      <c r="C170" s="21" t="s">
        <v>29</v>
      </c>
      <c r="D170" s="22" t="s">
        <v>41</v>
      </c>
      <c r="E170" s="23">
        <v>24</v>
      </c>
      <c r="F170" s="24"/>
      <c r="G170" s="24"/>
      <c r="H170" s="25">
        <f t="shared" si="6"/>
        <v>0</v>
      </c>
      <c r="I170" s="25"/>
      <c r="J170" s="25">
        <f t="shared" si="7"/>
        <v>0</v>
      </c>
      <c r="K170" s="25">
        <f t="shared" si="8"/>
        <v>0</v>
      </c>
      <c r="L170" s="26" t="s">
        <v>42</v>
      </c>
      <c r="M170" s="15" t="s">
        <v>34</v>
      </c>
    </row>
    <row r="171" s="1" customFormat="1" ht="21" spans="1:13">
      <c r="A171" s="19">
        <v>167</v>
      </c>
      <c r="B171" s="20" t="s">
        <v>287</v>
      </c>
      <c r="C171" s="21" t="s">
        <v>29</v>
      </c>
      <c r="D171" s="22" t="s">
        <v>164</v>
      </c>
      <c r="E171" s="23">
        <v>1</v>
      </c>
      <c r="F171" s="24"/>
      <c r="G171" s="24"/>
      <c r="H171" s="25">
        <f t="shared" si="6"/>
        <v>0</v>
      </c>
      <c r="I171" s="25"/>
      <c r="J171" s="25">
        <f t="shared" si="7"/>
        <v>0</v>
      </c>
      <c r="K171" s="25">
        <f t="shared" si="8"/>
        <v>0</v>
      </c>
      <c r="L171" s="26" t="s">
        <v>288</v>
      </c>
      <c r="M171" s="15" t="s">
        <v>34</v>
      </c>
    </row>
    <row r="172" s="1" customFormat="1" ht="21" spans="1:13">
      <c r="A172" s="19">
        <v>168</v>
      </c>
      <c r="B172" s="20" t="s">
        <v>289</v>
      </c>
      <c r="C172" s="21" t="s">
        <v>29</v>
      </c>
      <c r="D172" s="22" t="s">
        <v>44</v>
      </c>
      <c r="E172" s="23">
        <v>1</v>
      </c>
      <c r="F172" s="24"/>
      <c r="G172" s="24"/>
      <c r="H172" s="25">
        <f t="shared" si="6"/>
        <v>0</v>
      </c>
      <c r="I172" s="25"/>
      <c r="J172" s="25">
        <f t="shared" si="7"/>
        <v>0</v>
      </c>
      <c r="K172" s="25">
        <f t="shared" si="8"/>
        <v>0</v>
      </c>
      <c r="L172" s="26" t="s">
        <v>290</v>
      </c>
      <c r="M172" s="15" t="s">
        <v>34</v>
      </c>
    </row>
    <row r="173" s="1" customFormat="1" ht="409.5" spans="1:13">
      <c r="A173" s="19">
        <v>169</v>
      </c>
      <c r="B173" s="20" t="s">
        <v>308</v>
      </c>
      <c r="C173" s="21" t="s">
        <v>29</v>
      </c>
      <c r="D173" s="22" t="s">
        <v>164</v>
      </c>
      <c r="E173" s="23">
        <v>70</v>
      </c>
      <c r="F173" s="24"/>
      <c r="G173" s="24"/>
      <c r="H173" s="25">
        <f t="shared" si="6"/>
        <v>0</v>
      </c>
      <c r="I173" s="25"/>
      <c r="J173" s="25">
        <f t="shared" si="7"/>
        <v>0</v>
      </c>
      <c r="K173" s="25">
        <f t="shared" si="8"/>
        <v>0</v>
      </c>
      <c r="L173" s="26" t="s">
        <v>309</v>
      </c>
      <c r="M173" s="15" t="s">
        <v>34</v>
      </c>
    </row>
    <row r="174" s="1" customFormat="1" ht="357" spans="1:13">
      <c r="A174" s="19">
        <v>170</v>
      </c>
      <c r="B174" s="20" t="s">
        <v>310</v>
      </c>
      <c r="C174" s="21" t="s">
        <v>29</v>
      </c>
      <c r="D174" s="22" t="s">
        <v>164</v>
      </c>
      <c r="E174" s="23">
        <v>70</v>
      </c>
      <c r="F174" s="24"/>
      <c r="G174" s="24"/>
      <c r="H174" s="25">
        <f t="shared" si="6"/>
        <v>0</v>
      </c>
      <c r="I174" s="25"/>
      <c r="J174" s="25">
        <f t="shared" si="7"/>
        <v>0</v>
      </c>
      <c r="K174" s="25">
        <f t="shared" si="8"/>
        <v>0</v>
      </c>
      <c r="L174" s="26" t="s">
        <v>311</v>
      </c>
      <c r="M174" s="15" t="s">
        <v>34</v>
      </c>
    </row>
    <row r="175" s="1" customFormat="1" ht="409.5" spans="1:13">
      <c r="A175" s="19">
        <v>171</v>
      </c>
      <c r="B175" s="20" t="s">
        <v>312</v>
      </c>
      <c r="C175" s="21" t="s">
        <v>29</v>
      </c>
      <c r="D175" s="22" t="s">
        <v>164</v>
      </c>
      <c r="E175" s="23">
        <v>70</v>
      </c>
      <c r="F175" s="24"/>
      <c r="G175" s="24"/>
      <c r="H175" s="25">
        <f t="shared" si="6"/>
        <v>0</v>
      </c>
      <c r="I175" s="25"/>
      <c r="J175" s="25">
        <f t="shared" si="7"/>
        <v>0</v>
      </c>
      <c r="K175" s="25">
        <f t="shared" si="8"/>
        <v>0</v>
      </c>
      <c r="L175" s="26" t="s">
        <v>313</v>
      </c>
      <c r="M175" s="15" t="s">
        <v>34</v>
      </c>
    </row>
    <row r="176" s="1" customFormat="1" ht="409.5" spans="1:13">
      <c r="A176" s="19">
        <v>172</v>
      </c>
      <c r="B176" s="20" t="s">
        <v>314</v>
      </c>
      <c r="C176" s="21" t="s">
        <v>29</v>
      </c>
      <c r="D176" s="22" t="s">
        <v>164</v>
      </c>
      <c r="E176" s="23">
        <v>1</v>
      </c>
      <c r="F176" s="24"/>
      <c r="G176" s="24"/>
      <c r="H176" s="25">
        <f t="shared" si="6"/>
        <v>0</v>
      </c>
      <c r="I176" s="25"/>
      <c r="J176" s="25">
        <f t="shared" si="7"/>
        <v>0</v>
      </c>
      <c r="K176" s="25">
        <f t="shared" si="8"/>
        <v>0</v>
      </c>
      <c r="L176" s="26" t="s">
        <v>315</v>
      </c>
      <c r="M176" s="15" t="s">
        <v>34</v>
      </c>
    </row>
    <row r="177" s="1" customFormat="1" ht="325.5" spans="1:13">
      <c r="A177" s="19">
        <v>173</v>
      </c>
      <c r="B177" s="20" t="s">
        <v>316</v>
      </c>
      <c r="C177" s="21" t="s">
        <v>29</v>
      </c>
      <c r="D177" s="22" t="s">
        <v>164</v>
      </c>
      <c r="E177" s="23">
        <v>70</v>
      </c>
      <c r="F177" s="24"/>
      <c r="G177" s="24"/>
      <c r="H177" s="25">
        <f t="shared" si="6"/>
        <v>0</v>
      </c>
      <c r="I177" s="25"/>
      <c r="J177" s="25">
        <f t="shared" si="7"/>
        <v>0</v>
      </c>
      <c r="K177" s="25">
        <f t="shared" si="8"/>
        <v>0</v>
      </c>
      <c r="L177" s="26" t="s">
        <v>317</v>
      </c>
      <c r="M177" s="15" t="s">
        <v>34</v>
      </c>
    </row>
    <row r="178" s="1" customFormat="1" ht="94.5" spans="1:13">
      <c r="A178" s="19">
        <v>174</v>
      </c>
      <c r="B178" s="20" t="s">
        <v>318</v>
      </c>
      <c r="C178" s="21" t="s">
        <v>29</v>
      </c>
      <c r="D178" s="22" t="s">
        <v>164</v>
      </c>
      <c r="E178" s="23">
        <v>70</v>
      </c>
      <c r="F178" s="24"/>
      <c r="G178" s="24"/>
      <c r="H178" s="25">
        <f t="shared" si="6"/>
        <v>0</v>
      </c>
      <c r="I178" s="25"/>
      <c r="J178" s="25">
        <f t="shared" si="7"/>
        <v>0</v>
      </c>
      <c r="K178" s="25">
        <f t="shared" si="8"/>
        <v>0</v>
      </c>
      <c r="L178" s="26" t="s">
        <v>319</v>
      </c>
      <c r="M178" s="15" t="s">
        <v>34</v>
      </c>
    </row>
    <row r="179" s="1" customFormat="1" ht="178.5" spans="1:13">
      <c r="A179" s="19">
        <v>175</v>
      </c>
      <c r="B179" s="20" t="s">
        <v>320</v>
      </c>
      <c r="C179" s="21" t="s">
        <v>29</v>
      </c>
      <c r="D179" s="22" t="s">
        <v>113</v>
      </c>
      <c r="E179" s="23">
        <v>1</v>
      </c>
      <c r="F179" s="24"/>
      <c r="G179" s="24"/>
      <c r="H179" s="25">
        <f t="shared" si="6"/>
        <v>0</v>
      </c>
      <c r="I179" s="25"/>
      <c r="J179" s="25">
        <f t="shared" si="7"/>
        <v>0</v>
      </c>
      <c r="K179" s="25">
        <f t="shared" si="8"/>
        <v>0</v>
      </c>
      <c r="L179" s="26" t="s">
        <v>321</v>
      </c>
      <c r="M179" s="15" t="s">
        <v>34</v>
      </c>
    </row>
    <row r="180" s="1" customFormat="1" ht="409.5" spans="1:13">
      <c r="A180" s="19">
        <v>176</v>
      </c>
      <c r="B180" s="20" t="s">
        <v>322</v>
      </c>
      <c r="C180" s="21" t="s">
        <v>29</v>
      </c>
      <c r="D180" s="22" t="s">
        <v>164</v>
      </c>
      <c r="E180" s="23">
        <v>1</v>
      </c>
      <c r="F180" s="24"/>
      <c r="G180" s="24"/>
      <c r="H180" s="25">
        <f t="shared" si="6"/>
        <v>0</v>
      </c>
      <c r="I180" s="25"/>
      <c r="J180" s="25">
        <f t="shared" si="7"/>
        <v>0</v>
      </c>
      <c r="K180" s="25">
        <f t="shared" si="8"/>
        <v>0</v>
      </c>
      <c r="L180" s="26" t="s">
        <v>323</v>
      </c>
      <c r="M180" s="15" t="s">
        <v>34</v>
      </c>
    </row>
    <row r="181" s="1" customFormat="1" ht="241.5" spans="1:13">
      <c r="A181" s="19">
        <v>177</v>
      </c>
      <c r="B181" s="20" t="s">
        <v>324</v>
      </c>
      <c r="C181" s="21" t="s">
        <v>29</v>
      </c>
      <c r="D181" s="22" t="s">
        <v>221</v>
      </c>
      <c r="E181" s="23">
        <v>70</v>
      </c>
      <c r="F181" s="24"/>
      <c r="G181" s="24"/>
      <c r="H181" s="25">
        <f t="shared" si="6"/>
        <v>0</v>
      </c>
      <c r="I181" s="25"/>
      <c r="J181" s="25">
        <f t="shared" si="7"/>
        <v>0</v>
      </c>
      <c r="K181" s="25">
        <f t="shared" si="8"/>
        <v>0</v>
      </c>
      <c r="L181" s="26" t="s">
        <v>325</v>
      </c>
      <c r="M181" s="15" t="s">
        <v>34</v>
      </c>
    </row>
    <row r="182" s="1" customFormat="1" ht="189" spans="1:13">
      <c r="A182" s="19">
        <v>178</v>
      </c>
      <c r="B182" s="20" t="s">
        <v>320</v>
      </c>
      <c r="C182" s="21" t="s">
        <v>29</v>
      </c>
      <c r="D182" s="22" t="s">
        <v>113</v>
      </c>
      <c r="E182" s="23">
        <v>1</v>
      </c>
      <c r="F182" s="24"/>
      <c r="G182" s="24"/>
      <c r="H182" s="25">
        <f t="shared" si="6"/>
        <v>0</v>
      </c>
      <c r="I182" s="25"/>
      <c r="J182" s="25">
        <f t="shared" si="7"/>
        <v>0</v>
      </c>
      <c r="K182" s="25">
        <f t="shared" si="8"/>
        <v>0</v>
      </c>
      <c r="L182" s="26" t="s">
        <v>326</v>
      </c>
      <c r="M182" s="15" t="s">
        <v>327</v>
      </c>
    </row>
    <row r="183" s="1" customFormat="1" ht="409.5" spans="1:13">
      <c r="A183" s="19">
        <v>179</v>
      </c>
      <c r="B183" s="20" t="s">
        <v>328</v>
      </c>
      <c r="C183" s="21" t="s">
        <v>29</v>
      </c>
      <c r="D183" s="22" t="s">
        <v>164</v>
      </c>
      <c r="E183" s="23">
        <v>1</v>
      </c>
      <c r="F183" s="24"/>
      <c r="G183" s="24"/>
      <c r="H183" s="25">
        <f t="shared" si="6"/>
        <v>0</v>
      </c>
      <c r="I183" s="25"/>
      <c r="J183" s="25">
        <f t="shared" si="7"/>
        <v>0</v>
      </c>
      <c r="K183" s="25">
        <f t="shared" si="8"/>
        <v>0</v>
      </c>
      <c r="L183" s="26" t="s">
        <v>329</v>
      </c>
      <c r="M183" s="15" t="s">
        <v>34</v>
      </c>
    </row>
    <row r="184" s="1" customFormat="1" ht="346.5" spans="1:13">
      <c r="A184" s="19">
        <v>180</v>
      </c>
      <c r="B184" s="20" t="s">
        <v>330</v>
      </c>
      <c r="C184" s="21" t="s">
        <v>29</v>
      </c>
      <c r="D184" s="22" t="s">
        <v>60</v>
      </c>
      <c r="E184" s="23">
        <v>2</v>
      </c>
      <c r="F184" s="24"/>
      <c r="G184" s="24"/>
      <c r="H184" s="25">
        <f t="shared" si="6"/>
        <v>0</v>
      </c>
      <c r="I184" s="25"/>
      <c r="J184" s="25">
        <f t="shared" si="7"/>
        <v>0</v>
      </c>
      <c r="K184" s="25">
        <f t="shared" si="8"/>
        <v>0</v>
      </c>
      <c r="L184" s="26" t="s">
        <v>331</v>
      </c>
      <c r="M184" s="15" t="s">
        <v>34</v>
      </c>
    </row>
    <row r="185" s="1" customFormat="1" ht="409.5" spans="1:13">
      <c r="A185" s="19">
        <v>181</v>
      </c>
      <c r="B185" s="20" t="s">
        <v>332</v>
      </c>
      <c r="C185" s="21" t="s">
        <v>29</v>
      </c>
      <c r="D185" s="22" t="s">
        <v>164</v>
      </c>
      <c r="E185" s="23">
        <v>2</v>
      </c>
      <c r="F185" s="24"/>
      <c r="G185" s="24"/>
      <c r="H185" s="25">
        <f t="shared" si="6"/>
        <v>0</v>
      </c>
      <c r="I185" s="25"/>
      <c r="J185" s="25">
        <f t="shared" si="7"/>
        <v>0</v>
      </c>
      <c r="K185" s="25">
        <f t="shared" si="8"/>
        <v>0</v>
      </c>
      <c r="L185" s="26" t="s">
        <v>333</v>
      </c>
      <c r="M185" s="15" t="s">
        <v>34</v>
      </c>
    </row>
    <row r="186" s="1" customFormat="1" ht="136.5" spans="1:13">
      <c r="A186" s="19">
        <v>182</v>
      </c>
      <c r="B186" s="20" t="s">
        <v>334</v>
      </c>
      <c r="C186" s="21" t="s">
        <v>29</v>
      </c>
      <c r="D186" s="22" t="s">
        <v>113</v>
      </c>
      <c r="E186" s="23">
        <v>2</v>
      </c>
      <c r="F186" s="24"/>
      <c r="G186" s="24"/>
      <c r="H186" s="25">
        <f t="shared" si="6"/>
        <v>0</v>
      </c>
      <c r="I186" s="25"/>
      <c r="J186" s="25">
        <f t="shared" si="7"/>
        <v>0</v>
      </c>
      <c r="K186" s="25">
        <f t="shared" si="8"/>
        <v>0</v>
      </c>
      <c r="L186" s="26" t="s">
        <v>335</v>
      </c>
      <c r="M186" s="15" t="s">
        <v>34</v>
      </c>
    </row>
    <row r="187" s="1" customFormat="1" ht="388.5" spans="1:13">
      <c r="A187" s="19">
        <v>183</v>
      </c>
      <c r="B187" s="20" t="s">
        <v>336</v>
      </c>
      <c r="C187" s="21" t="s">
        <v>29</v>
      </c>
      <c r="D187" s="22" t="s">
        <v>164</v>
      </c>
      <c r="E187" s="23">
        <v>2</v>
      </c>
      <c r="F187" s="24"/>
      <c r="G187" s="24"/>
      <c r="H187" s="25">
        <f t="shared" si="6"/>
        <v>0</v>
      </c>
      <c r="I187" s="25"/>
      <c r="J187" s="25">
        <f t="shared" si="7"/>
        <v>0</v>
      </c>
      <c r="K187" s="25">
        <f t="shared" si="8"/>
        <v>0</v>
      </c>
      <c r="L187" s="26" t="s">
        <v>337</v>
      </c>
      <c r="M187" s="15" t="s">
        <v>34</v>
      </c>
    </row>
    <row r="188" s="1" customFormat="1" ht="357" spans="1:13">
      <c r="A188" s="19">
        <v>184</v>
      </c>
      <c r="B188" s="20" t="s">
        <v>338</v>
      </c>
      <c r="C188" s="21" t="s">
        <v>29</v>
      </c>
      <c r="D188" s="22" t="s">
        <v>113</v>
      </c>
      <c r="E188" s="23">
        <v>10</v>
      </c>
      <c r="F188" s="24"/>
      <c r="G188" s="24"/>
      <c r="H188" s="25">
        <f t="shared" si="6"/>
        <v>0</v>
      </c>
      <c r="I188" s="25"/>
      <c r="J188" s="25">
        <f t="shared" si="7"/>
        <v>0</v>
      </c>
      <c r="K188" s="25">
        <f t="shared" si="8"/>
        <v>0</v>
      </c>
      <c r="L188" s="26" t="s">
        <v>339</v>
      </c>
      <c r="M188" s="15" t="s">
        <v>34</v>
      </c>
    </row>
    <row r="189" s="1" customFormat="1" ht="105" spans="1:13">
      <c r="A189" s="19">
        <v>185</v>
      </c>
      <c r="B189" s="20" t="s">
        <v>340</v>
      </c>
      <c r="C189" s="21" t="s">
        <v>29</v>
      </c>
      <c r="D189" s="22" t="s">
        <v>113</v>
      </c>
      <c r="E189" s="23">
        <v>4</v>
      </c>
      <c r="F189" s="24"/>
      <c r="G189" s="24"/>
      <c r="H189" s="25">
        <f t="shared" si="6"/>
        <v>0</v>
      </c>
      <c r="I189" s="25"/>
      <c r="J189" s="25">
        <f t="shared" si="7"/>
        <v>0</v>
      </c>
      <c r="K189" s="25">
        <f t="shared" si="8"/>
        <v>0</v>
      </c>
      <c r="L189" s="26" t="s">
        <v>341</v>
      </c>
      <c r="M189" s="15" t="s">
        <v>34</v>
      </c>
    </row>
    <row r="190" s="1" customFormat="1" ht="126" spans="1:13">
      <c r="A190" s="19">
        <v>186</v>
      </c>
      <c r="B190" s="20" t="s">
        <v>342</v>
      </c>
      <c r="C190" s="21" t="s">
        <v>29</v>
      </c>
      <c r="D190" s="22" t="s">
        <v>60</v>
      </c>
      <c r="E190" s="23">
        <v>2</v>
      </c>
      <c r="F190" s="24"/>
      <c r="G190" s="24"/>
      <c r="H190" s="25">
        <f t="shared" si="6"/>
        <v>0</v>
      </c>
      <c r="I190" s="25"/>
      <c r="J190" s="25">
        <f t="shared" si="7"/>
        <v>0</v>
      </c>
      <c r="K190" s="25">
        <f t="shared" si="8"/>
        <v>0</v>
      </c>
      <c r="L190" s="26" t="s">
        <v>343</v>
      </c>
      <c r="M190" s="15" t="s">
        <v>34</v>
      </c>
    </row>
    <row r="191" s="1" customFormat="1" ht="409.5" spans="1:13">
      <c r="A191" s="19">
        <v>187</v>
      </c>
      <c r="B191" s="20" t="s">
        <v>344</v>
      </c>
      <c r="C191" s="21" t="s">
        <v>29</v>
      </c>
      <c r="D191" s="22" t="s">
        <v>221</v>
      </c>
      <c r="E191" s="23">
        <v>2</v>
      </c>
      <c r="F191" s="24"/>
      <c r="G191" s="24"/>
      <c r="H191" s="25">
        <f t="shared" si="6"/>
        <v>0</v>
      </c>
      <c r="I191" s="25"/>
      <c r="J191" s="25">
        <f t="shared" si="7"/>
        <v>0</v>
      </c>
      <c r="K191" s="25">
        <f t="shared" si="8"/>
        <v>0</v>
      </c>
      <c r="L191" s="26" t="s">
        <v>345</v>
      </c>
      <c r="M191" s="15" t="s">
        <v>34</v>
      </c>
    </row>
    <row r="192" s="1" customFormat="1" ht="126" spans="1:13">
      <c r="A192" s="19">
        <v>188</v>
      </c>
      <c r="B192" s="20" t="s">
        <v>346</v>
      </c>
      <c r="C192" s="21" t="s">
        <v>29</v>
      </c>
      <c r="D192" s="22" t="s">
        <v>221</v>
      </c>
      <c r="E192" s="23">
        <v>12</v>
      </c>
      <c r="F192" s="24"/>
      <c r="G192" s="24"/>
      <c r="H192" s="25">
        <f t="shared" si="6"/>
        <v>0</v>
      </c>
      <c r="I192" s="25"/>
      <c r="J192" s="25">
        <f t="shared" si="7"/>
        <v>0</v>
      </c>
      <c r="K192" s="25">
        <f t="shared" si="8"/>
        <v>0</v>
      </c>
      <c r="L192" s="26" t="s">
        <v>347</v>
      </c>
      <c r="M192" s="15" t="s">
        <v>34</v>
      </c>
    </row>
    <row r="193" s="1" customFormat="1" ht="84" spans="1:13">
      <c r="A193" s="19">
        <v>189</v>
      </c>
      <c r="B193" s="20" t="s">
        <v>348</v>
      </c>
      <c r="C193" s="21" t="s">
        <v>29</v>
      </c>
      <c r="D193" s="22" t="s">
        <v>60</v>
      </c>
      <c r="E193" s="23">
        <v>2</v>
      </c>
      <c r="F193" s="24"/>
      <c r="G193" s="24"/>
      <c r="H193" s="25">
        <f t="shared" si="6"/>
        <v>0</v>
      </c>
      <c r="I193" s="25"/>
      <c r="J193" s="25">
        <f t="shared" si="7"/>
        <v>0</v>
      </c>
      <c r="K193" s="25">
        <f t="shared" si="8"/>
        <v>0</v>
      </c>
      <c r="L193" s="26" t="s">
        <v>349</v>
      </c>
      <c r="M193" s="15" t="s">
        <v>34</v>
      </c>
    </row>
    <row r="194" s="1" customFormat="1" ht="178.5" spans="1:13">
      <c r="A194" s="19">
        <v>190</v>
      </c>
      <c r="B194" s="20" t="s">
        <v>350</v>
      </c>
      <c r="C194" s="21" t="s">
        <v>29</v>
      </c>
      <c r="D194" s="22" t="s">
        <v>113</v>
      </c>
      <c r="E194" s="23">
        <v>2</v>
      </c>
      <c r="F194" s="24"/>
      <c r="G194" s="24"/>
      <c r="H194" s="25">
        <f t="shared" si="6"/>
        <v>0</v>
      </c>
      <c r="I194" s="25"/>
      <c r="J194" s="25">
        <f t="shared" si="7"/>
        <v>0</v>
      </c>
      <c r="K194" s="25">
        <f t="shared" si="8"/>
        <v>0</v>
      </c>
      <c r="L194" s="26" t="s">
        <v>351</v>
      </c>
      <c r="M194" s="15" t="s">
        <v>34</v>
      </c>
    </row>
    <row r="195" s="1" customFormat="1" ht="31.5" spans="1:13">
      <c r="A195" s="19">
        <v>191</v>
      </c>
      <c r="B195" s="20" t="s">
        <v>352</v>
      </c>
      <c r="C195" s="21" t="s">
        <v>29</v>
      </c>
      <c r="D195" s="22" t="s">
        <v>60</v>
      </c>
      <c r="E195" s="23">
        <v>2</v>
      </c>
      <c r="F195" s="24"/>
      <c r="G195" s="24"/>
      <c r="H195" s="25">
        <f t="shared" si="6"/>
        <v>0</v>
      </c>
      <c r="I195" s="25"/>
      <c r="J195" s="25">
        <f t="shared" si="7"/>
        <v>0</v>
      </c>
      <c r="K195" s="25">
        <f t="shared" si="8"/>
        <v>0</v>
      </c>
      <c r="L195" s="26" t="s">
        <v>353</v>
      </c>
      <c r="M195" s="15" t="s">
        <v>34</v>
      </c>
    </row>
    <row r="196" s="1" customFormat="1" ht="84" spans="1:13">
      <c r="A196" s="19">
        <v>192</v>
      </c>
      <c r="B196" s="20" t="s">
        <v>354</v>
      </c>
      <c r="C196" s="21" t="s">
        <v>29</v>
      </c>
      <c r="D196" s="22" t="s">
        <v>60</v>
      </c>
      <c r="E196" s="23">
        <v>2</v>
      </c>
      <c r="F196" s="24"/>
      <c r="G196" s="24"/>
      <c r="H196" s="25">
        <f t="shared" si="6"/>
        <v>0</v>
      </c>
      <c r="I196" s="25"/>
      <c r="J196" s="25">
        <f t="shared" si="7"/>
        <v>0</v>
      </c>
      <c r="K196" s="25">
        <f t="shared" si="8"/>
        <v>0</v>
      </c>
      <c r="L196" s="26" t="s">
        <v>355</v>
      </c>
      <c r="M196" s="15" t="s">
        <v>34</v>
      </c>
    </row>
    <row r="197" s="1" customFormat="1" ht="262.5" spans="1:13">
      <c r="A197" s="19">
        <v>193</v>
      </c>
      <c r="B197" s="20" t="s">
        <v>356</v>
      </c>
      <c r="C197" s="21" t="s">
        <v>29</v>
      </c>
      <c r="D197" s="22" t="s">
        <v>357</v>
      </c>
      <c r="E197" s="23">
        <v>2</v>
      </c>
      <c r="F197" s="24"/>
      <c r="G197" s="24"/>
      <c r="H197" s="25">
        <f t="shared" ref="H197:H260" si="9">I197/(1+G197/100)</f>
        <v>0</v>
      </c>
      <c r="I197" s="25"/>
      <c r="J197" s="25">
        <f t="shared" ref="J197:J260" si="10">E197*H197</f>
        <v>0</v>
      </c>
      <c r="K197" s="25">
        <f t="shared" ref="K197:K260" si="11">E197*I197</f>
        <v>0</v>
      </c>
      <c r="L197" s="26" t="s">
        <v>358</v>
      </c>
      <c r="M197" s="15" t="s">
        <v>34</v>
      </c>
    </row>
    <row r="198" s="1" customFormat="1" ht="84" spans="1:13">
      <c r="A198" s="19">
        <v>194</v>
      </c>
      <c r="B198" s="20" t="s">
        <v>59</v>
      </c>
      <c r="C198" s="21" t="s">
        <v>29</v>
      </c>
      <c r="D198" s="22" t="s">
        <v>60</v>
      </c>
      <c r="E198" s="23">
        <v>2</v>
      </c>
      <c r="F198" s="24"/>
      <c r="G198" s="24"/>
      <c r="H198" s="25">
        <f t="shared" si="9"/>
        <v>0</v>
      </c>
      <c r="I198" s="25"/>
      <c r="J198" s="25">
        <f t="shared" si="10"/>
        <v>0</v>
      </c>
      <c r="K198" s="25">
        <f t="shared" si="11"/>
        <v>0</v>
      </c>
      <c r="L198" s="26" t="s">
        <v>62</v>
      </c>
      <c r="M198" s="15" t="s">
        <v>34</v>
      </c>
    </row>
    <row r="199" s="1" customFormat="1" ht="94.5" spans="1:13">
      <c r="A199" s="19">
        <v>195</v>
      </c>
      <c r="B199" s="20" t="s">
        <v>359</v>
      </c>
      <c r="C199" s="21" t="s">
        <v>29</v>
      </c>
      <c r="D199" s="22" t="s">
        <v>360</v>
      </c>
      <c r="E199" s="23">
        <v>2</v>
      </c>
      <c r="F199" s="24"/>
      <c r="G199" s="24"/>
      <c r="H199" s="25">
        <f t="shared" si="9"/>
        <v>0</v>
      </c>
      <c r="I199" s="25"/>
      <c r="J199" s="25">
        <f t="shared" si="10"/>
        <v>0</v>
      </c>
      <c r="K199" s="25">
        <f t="shared" si="11"/>
        <v>0</v>
      </c>
      <c r="L199" s="26" t="s">
        <v>361</v>
      </c>
      <c r="M199" s="15" t="s">
        <v>34</v>
      </c>
    </row>
    <row r="200" s="1" customFormat="1" ht="52.5" spans="1:13">
      <c r="A200" s="19">
        <v>196</v>
      </c>
      <c r="B200" s="20" t="s">
        <v>362</v>
      </c>
      <c r="C200" s="21" t="s">
        <v>29</v>
      </c>
      <c r="D200" s="22" t="s">
        <v>60</v>
      </c>
      <c r="E200" s="23">
        <v>2</v>
      </c>
      <c r="F200" s="24"/>
      <c r="G200" s="24"/>
      <c r="H200" s="25">
        <f t="shared" si="9"/>
        <v>0</v>
      </c>
      <c r="I200" s="25"/>
      <c r="J200" s="25">
        <f t="shared" si="10"/>
        <v>0</v>
      </c>
      <c r="K200" s="25">
        <f t="shared" si="11"/>
        <v>0</v>
      </c>
      <c r="L200" s="26" t="s">
        <v>363</v>
      </c>
      <c r="M200" s="15" t="s">
        <v>34</v>
      </c>
    </row>
    <row r="201" s="1" customFormat="1" ht="20" customHeight="1" spans="1:13">
      <c r="A201" s="19">
        <v>197</v>
      </c>
      <c r="B201" s="20" t="s">
        <v>364</v>
      </c>
      <c r="C201" s="21" t="s">
        <v>29</v>
      </c>
      <c r="D201" s="22" t="s">
        <v>357</v>
      </c>
      <c r="E201" s="23">
        <v>2</v>
      </c>
      <c r="F201" s="24"/>
      <c r="G201" s="24"/>
      <c r="H201" s="25">
        <f t="shared" si="9"/>
        <v>0</v>
      </c>
      <c r="I201" s="25"/>
      <c r="J201" s="25">
        <f t="shared" si="10"/>
        <v>0</v>
      </c>
      <c r="K201" s="25">
        <f t="shared" si="11"/>
        <v>0</v>
      </c>
      <c r="L201" s="26" t="s">
        <v>365</v>
      </c>
      <c r="M201" s="15" t="s">
        <v>34</v>
      </c>
    </row>
    <row r="202" s="1" customFormat="1" ht="27" customHeight="1" spans="1:13">
      <c r="A202" s="19">
        <v>198</v>
      </c>
      <c r="B202" s="20" t="s">
        <v>366</v>
      </c>
      <c r="C202" s="21" t="s">
        <v>29</v>
      </c>
      <c r="D202" s="22" t="s">
        <v>113</v>
      </c>
      <c r="E202" s="23">
        <v>4</v>
      </c>
      <c r="F202" s="24"/>
      <c r="G202" s="24"/>
      <c r="H202" s="25">
        <f t="shared" si="9"/>
        <v>0</v>
      </c>
      <c r="I202" s="25"/>
      <c r="J202" s="25">
        <f t="shared" si="10"/>
        <v>0</v>
      </c>
      <c r="K202" s="25">
        <f t="shared" si="11"/>
        <v>0</v>
      </c>
      <c r="L202" s="26" t="s">
        <v>367</v>
      </c>
      <c r="M202" s="15" t="s">
        <v>34</v>
      </c>
    </row>
    <row r="203" s="1" customFormat="1" ht="42" spans="1:13">
      <c r="A203" s="19">
        <v>199</v>
      </c>
      <c r="B203" s="20" t="s">
        <v>368</v>
      </c>
      <c r="C203" s="21" t="s">
        <v>29</v>
      </c>
      <c r="D203" s="22" t="s">
        <v>60</v>
      </c>
      <c r="E203" s="23">
        <v>6</v>
      </c>
      <c r="F203" s="24"/>
      <c r="G203" s="24"/>
      <c r="H203" s="25">
        <f t="shared" si="9"/>
        <v>0</v>
      </c>
      <c r="I203" s="25"/>
      <c r="J203" s="25">
        <f t="shared" si="10"/>
        <v>0</v>
      </c>
      <c r="K203" s="25">
        <f t="shared" si="11"/>
        <v>0</v>
      </c>
      <c r="L203" s="26" t="s">
        <v>369</v>
      </c>
      <c r="M203" s="15" t="s">
        <v>34</v>
      </c>
    </row>
    <row r="204" s="1" customFormat="1" ht="73.5" spans="1:13">
      <c r="A204" s="19">
        <v>200</v>
      </c>
      <c r="B204" s="20" t="s">
        <v>370</v>
      </c>
      <c r="C204" s="21" t="s">
        <v>29</v>
      </c>
      <c r="D204" s="22" t="s">
        <v>148</v>
      </c>
      <c r="E204" s="23">
        <v>296</v>
      </c>
      <c r="F204" s="24"/>
      <c r="G204" s="24"/>
      <c r="H204" s="25">
        <f t="shared" si="9"/>
        <v>0</v>
      </c>
      <c r="I204" s="25"/>
      <c r="J204" s="25">
        <f t="shared" si="10"/>
        <v>0</v>
      </c>
      <c r="K204" s="25">
        <f t="shared" si="11"/>
        <v>0</v>
      </c>
      <c r="L204" s="26" t="s">
        <v>371</v>
      </c>
      <c r="M204" s="15" t="s">
        <v>372</v>
      </c>
    </row>
    <row r="205" s="1" customFormat="1" ht="126" spans="1:13">
      <c r="A205" s="19">
        <v>201</v>
      </c>
      <c r="B205" s="20" t="s">
        <v>373</v>
      </c>
      <c r="C205" s="21" t="s">
        <v>29</v>
      </c>
      <c r="D205" s="22" t="s">
        <v>148</v>
      </c>
      <c r="E205" s="23">
        <v>468</v>
      </c>
      <c r="F205" s="24"/>
      <c r="G205" s="24"/>
      <c r="H205" s="25">
        <f t="shared" si="9"/>
        <v>0</v>
      </c>
      <c r="I205" s="25"/>
      <c r="J205" s="25">
        <f t="shared" si="10"/>
        <v>0</v>
      </c>
      <c r="K205" s="25">
        <f t="shared" si="11"/>
        <v>0</v>
      </c>
      <c r="L205" s="26" t="s">
        <v>374</v>
      </c>
      <c r="M205" s="15" t="s">
        <v>34</v>
      </c>
    </row>
    <row r="206" s="1" customFormat="1" ht="37" customHeight="1" spans="1:13">
      <c r="A206" s="19">
        <v>202</v>
      </c>
      <c r="B206" s="20" t="s">
        <v>375</v>
      </c>
      <c r="C206" s="21" t="s">
        <v>29</v>
      </c>
      <c r="D206" s="22" t="s">
        <v>148</v>
      </c>
      <c r="E206" s="23">
        <v>12</v>
      </c>
      <c r="F206" s="24"/>
      <c r="G206" s="24"/>
      <c r="H206" s="25">
        <f t="shared" si="9"/>
        <v>0</v>
      </c>
      <c r="I206" s="25"/>
      <c r="J206" s="25">
        <f t="shared" si="10"/>
        <v>0</v>
      </c>
      <c r="K206" s="25">
        <f t="shared" si="11"/>
        <v>0</v>
      </c>
      <c r="L206" s="26" t="s">
        <v>376</v>
      </c>
      <c r="M206" s="15" t="s">
        <v>34</v>
      </c>
    </row>
    <row r="207" s="1" customFormat="1" ht="21" customHeight="1" spans="1:13">
      <c r="A207" s="19">
        <v>203</v>
      </c>
      <c r="B207" s="20" t="s">
        <v>377</v>
      </c>
      <c r="C207" s="21" t="s">
        <v>29</v>
      </c>
      <c r="D207" s="22" t="s">
        <v>47</v>
      </c>
      <c r="E207" s="23">
        <v>120</v>
      </c>
      <c r="F207" s="24"/>
      <c r="G207" s="24"/>
      <c r="H207" s="25">
        <f t="shared" si="9"/>
        <v>0</v>
      </c>
      <c r="I207" s="25"/>
      <c r="J207" s="25">
        <f t="shared" si="10"/>
        <v>0</v>
      </c>
      <c r="K207" s="25">
        <f t="shared" si="11"/>
        <v>0</v>
      </c>
      <c r="L207" s="26" t="s">
        <v>378</v>
      </c>
      <c r="M207" s="15" t="s">
        <v>34</v>
      </c>
    </row>
    <row r="208" s="1" customFormat="1" ht="21" customHeight="1" spans="1:13">
      <c r="A208" s="19">
        <v>204</v>
      </c>
      <c r="B208" s="20" t="s">
        <v>379</v>
      </c>
      <c r="C208" s="21" t="s">
        <v>29</v>
      </c>
      <c r="D208" s="22" t="s">
        <v>94</v>
      </c>
      <c r="E208" s="23">
        <v>2</v>
      </c>
      <c r="F208" s="24"/>
      <c r="G208" s="24"/>
      <c r="H208" s="25">
        <f t="shared" si="9"/>
        <v>0</v>
      </c>
      <c r="I208" s="25"/>
      <c r="J208" s="25">
        <f t="shared" si="10"/>
        <v>0</v>
      </c>
      <c r="K208" s="25">
        <f t="shared" si="11"/>
        <v>0</v>
      </c>
      <c r="L208" s="26" t="s">
        <v>380</v>
      </c>
      <c r="M208" s="15" t="s">
        <v>34</v>
      </c>
    </row>
    <row r="209" s="1" customFormat="1" ht="21" customHeight="1" spans="1:13">
      <c r="A209" s="19">
        <v>205</v>
      </c>
      <c r="B209" s="20" t="s">
        <v>381</v>
      </c>
      <c r="C209" s="21" t="s">
        <v>29</v>
      </c>
      <c r="D209" s="22" t="s">
        <v>94</v>
      </c>
      <c r="E209" s="23">
        <v>2</v>
      </c>
      <c r="F209" s="24"/>
      <c r="G209" s="24"/>
      <c r="H209" s="25">
        <f t="shared" si="9"/>
        <v>0</v>
      </c>
      <c r="I209" s="25"/>
      <c r="J209" s="25">
        <f t="shared" si="10"/>
        <v>0</v>
      </c>
      <c r="K209" s="25">
        <f t="shared" si="11"/>
        <v>0</v>
      </c>
      <c r="L209" s="26" t="s">
        <v>382</v>
      </c>
      <c r="M209" s="15" t="s">
        <v>34</v>
      </c>
    </row>
    <row r="210" s="1" customFormat="1" ht="21" customHeight="1" spans="1:13">
      <c r="A210" s="19">
        <v>206</v>
      </c>
      <c r="B210" s="20" t="s">
        <v>383</v>
      </c>
      <c r="C210" s="21" t="s">
        <v>29</v>
      </c>
      <c r="D210" s="22" t="s">
        <v>148</v>
      </c>
      <c r="E210" s="23">
        <v>296</v>
      </c>
      <c r="F210" s="24"/>
      <c r="G210" s="24"/>
      <c r="H210" s="25">
        <f t="shared" si="9"/>
        <v>0</v>
      </c>
      <c r="I210" s="25"/>
      <c r="J210" s="25">
        <f t="shared" si="10"/>
        <v>0</v>
      </c>
      <c r="K210" s="25">
        <f t="shared" si="11"/>
        <v>0</v>
      </c>
      <c r="L210" s="26" t="s">
        <v>384</v>
      </c>
      <c r="M210" s="15" t="s">
        <v>34</v>
      </c>
    </row>
    <row r="211" s="1" customFormat="1" ht="21" customHeight="1" spans="1:13">
      <c r="A211" s="19">
        <v>207</v>
      </c>
      <c r="B211" s="20" t="s">
        <v>385</v>
      </c>
      <c r="C211" s="21" t="s">
        <v>29</v>
      </c>
      <c r="D211" s="22" t="s">
        <v>94</v>
      </c>
      <c r="E211" s="23">
        <v>2</v>
      </c>
      <c r="F211" s="24"/>
      <c r="G211" s="24"/>
      <c r="H211" s="25">
        <f t="shared" si="9"/>
        <v>0</v>
      </c>
      <c r="I211" s="25"/>
      <c r="J211" s="25">
        <f t="shared" si="10"/>
        <v>0</v>
      </c>
      <c r="K211" s="25">
        <f t="shared" si="11"/>
        <v>0</v>
      </c>
      <c r="L211" s="26" t="s">
        <v>386</v>
      </c>
      <c r="M211" s="15" t="s">
        <v>34</v>
      </c>
    </row>
    <row r="212" s="1" customFormat="1" ht="21" customHeight="1" spans="1:13">
      <c r="A212" s="19">
        <v>208</v>
      </c>
      <c r="B212" s="20" t="s">
        <v>387</v>
      </c>
      <c r="C212" s="21" t="s">
        <v>29</v>
      </c>
      <c r="D212" s="22" t="s">
        <v>388</v>
      </c>
      <c r="E212" s="23">
        <v>4</v>
      </c>
      <c r="F212" s="24"/>
      <c r="G212" s="24"/>
      <c r="H212" s="25">
        <f t="shared" si="9"/>
        <v>0</v>
      </c>
      <c r="I212" s="25"/>
      <c r="J212" s="25">
        <f t="shared" si="10"/>
        <v>0</v>
      </c>
      <c r="K212" s="25">
        <f t="shared" si="11"/>
        <v>0</v>
      </c>
      <c r="L212" s="26" t="s">
        <v>389</v>
      </c>
      <c r="M212" s="15" t="s">
        <v>34</v>
      </c>
    </row>
    <row r="213" s="1" customFormat="1" ht="105" spans="1:13">
      <c r="A213" s="19">
        <v>209</v>
      </c>
      <c r="B213" s="20" t="s">
        <v>185</v>
      </c>
      <c r="C213" s="21" t="s">
        <v>29</v>
      </c>
      <c r="D213" s="22" t="s">
        <v>47</v>
      </c>
      <c r="E213" s="23">
        <v>2</v>
      </c>
      <c r="F213" s="24"/>
      <c r="G213" s="24"/>
      <c r="H213" s="25">
        <f t="shared" si="9"/>
        <v>0</v>
      </c>
      <c r="I213" s="25"/>
      <c r="J213" s="25">
        <f t="shared" si="10"/>
        <v>0</v>
      </c>
      <c r="K213" s="25">
        <f t="shared" si="11"/>
        <v>0</v>
      </c>
      <c r="L213" s="26" t="s">
        <v>390</v>
      </c>
      <c r="M213" s="15" t="s">
        <v>34</v>
      </c>
    </row>
    <row r="214" s="1" customFormat="1" ht="23" customHeight="1" spans="1:13">
      <c r="A214" s="19">
        <v>210</v>
      </c>
      <c r="B214" s="20" t="s">
        <v>391</v>
      </c>
      <c r="C214" s="21" t="s">
        <v>29</v>
      </c>
      <c r="D214" s="22" t="s">
        <v>94</v>
      </c>
      <c r="E214" s="23">
        <v>2</v>
      </c>
      <c r="F214" s="24"/>
      <c r="G214" s="24"/>
      <c r="H214" s="25">
        <f t="shared" si="9"/>
        <v>0</v>
      </c>
      <c r="I214" s="25"/>
      <c r="J214" s="25">
        <f t="shared" si="10"/>
        <v>0</v>
      </c>
      <c r="K214" s="25">
        <f t="shared" si="11"/>
        <v>0</v>
      </c>
      <c r="L214" s="26" t="s">
        <v>392</v>
      </c>
      <c r="M214" s="15" t="s">
        <v>34</v>
      </c>
    </row>
    <row r="215" s="1" customFormat="1" ht="273" spans="1:13">
      <c r="A215" s="19">
        <v>211</v>
      </c>
      <c r="B215" s="20" t="s">
        <v>393</v>
      </c>
      <c r="C215" s="21" t="s">
        <v>29</v>
      </c>
      <c r="D215" s="22" t="s">
        <v>60</v>
      </c>
      <c r="E215" s="23">
        <v>4</v>
      </c>
      <c r="F215" s="24"/>
      <c r="G215" s="24"/>
      <c r="H215" s="25">
        <f t="shared" si="9"/>
        <v>0</v>
      </c>
      <c r="I215" s="25"/>
      <c r="J215" s="25">
        <f t="shared" si="10"/>
        <v>0</v>
      </c>
      <c r="K215" s="25">
        <f t="shared" si="11"/>
        <v>0</v>
      </c>
      <c r="L215" s="26" t="s">
        <v>394</v>
      </c>
      <c r="M215" s="15" t="s">
        <v>395</v>
      </c>
    </row>
    <row r="216" s="1" customFormat="1" ht="262.5" spans="1:13">
      <c r="A216" s="19">
        <v>212</v>
      </c>
      <c r="B216" s="20" t="s">
        <v>396</v>
      </c>
      <c r="C216" s="21" t="s">
        <v>29</v>
      </c>
      <c r="D216" s="22" t="s">
        <v>60</v>
      </c>
      <c r="E216" s="23">
        <v>188</v>
      </c>
      <c r="F216" s="24"/>
      <c r="G216" s="24"/>
      <c r="H216" s="25">
        <f t="shared" si="9"/>
        <v>0</v>
      </c>
      <c r="I216" s="25"/>
      <c r="J216" s="25">
        <f t="shared" si="10"/>
        <v>0</v>
      </c>
      <c r="K216" s="25">
        <f t="shared" si="11"/>
        <v>0</v>
      </c>
      <c r="L216" s="26" t="s">
        <v>397</v>
      </c>
      <c r="M216" s="15" t="s">
        <v>34</v>
      </c>
    </row>
    <row r="217" s="1" customFormat="1" ht="189" spans="1:13">
      <c r="A217" s="19">
        <v>213</v>
      </c>
      <c r="B217" s="20" t="s">
        <v>398</v>
      </c>
      <c r="C217" s="21" t="s">
        <v>29</v>
      </c>
      <c r="D217" s="22" t="s">
        <v>164</v>
      </c>
      <c r="E217" s="23">
        <v>188</v>
      </c>
      <c r="F217" s="24"/>
      <c r="G217" s="24"/>
      <c r="H217" s="25">
        <f t="shared" si="9"/>
        <v>0</v>
      </c>
      <c r="I217" s="25"/>
      <c r="J217" s="25">
        <f t="shared" si="10"/>
        <v>0</v>
      </c>
      <c r="K217" s="25">
        <f t="shared" si="11"/>
        <v>0</v>
      </c>
      <c r="L217" s="26" t="s">
        <v>399</v>
      </c>
      <c r="M217" s="15" t="s">
        <v>34</v>
      </c>
    </row>
    <row r="218" s="1" customFormat="1" ht="84" spans="1:13">
      <c r="A218" s="19">
        <v>214</v>
      </c>
      <c r="B218" s="20" t="s">
        <v>400</v>
      </c>
      <c r="C218" s="21" t="s">
        <v>29</v>
      </c>
      <c r="D218" s="22" t="s">
        <v>164</v>
      </c>
      <c r="E218" s="23">
        <v>4</v>
      </c>
      <c r="F218" s="24"/>
      <c r="G218" s="24"/>
      <c r="H218" s="25">
        <f t="shared" si="9"/>
        <v>0</v>
      </c>
      <c r="I218" s="25"/>
      <c r="J218" s="25">
        <f t="shared" si="10"/>
        <v>0</v>
      </c>
      <c r="K218" s="25">
        <f t="shared" si="11"/>
        <v>0</v>
      </c>
      <c r="L218" s="26" t="s">
        <v>401</v>
      </c>
      <c r="M218" s="15" t="s">
        <v>34</v>
      </c>
    </row>
    <row r="219" s="1" customFormat="1" ht="409.5" spans="1:13">
      <c r="A219" s="19">
        <v>215</v>
      </c>
      <c r="B219" s="20" t="s">
        <v>402</v>
      </c>
      <c r="C219" s="21" t="s">
        <v>29</v>
      </c>
      <c r="D219" s="22" t="s">
        <v>60</v>
      </c>
      <c r="E219" s="23">
        <v>4</v>
      </c>
      <c r="F219" s="24"/>
      <c r="G219" s="24"/>
      <c r="H219" s="25">
        <f t="shared" si="9"/>
        <v>0</v>
      </c>
      <c r="I219" s="25"/>
      <c r="J219" s="25">
        <f t="shared" si="10"/>
        <v>0</v>
      </c>
      <c r="K219" s="25">
        <f t="shared" si="11"/>
        <v>0</v>
      </c>
      <c r="L219" s="26" t="s">
        <v>403</v>
      </c>
      <c r="M219" s="15" t="s">
        <v>34</v>
      </c>
    </row>
    <row r="220" s="1" customFormat="1" ht="63" spans="1:13">
      <c r="A220" s="19">
        <v>216</v>
      </c>
      <c r="B220" s="20" t="s">
        <v>404</v>
      </c>
      <c r="C220" s="21" t="s">
        <v>29</v>
      </c>
      <c r="D220" s="22" t="s">
        <v>60</v>
      </c>
      <c r="E220" s="23">
        <v>100</v>
      </c>
      <c r="F220" s="24"/>
      <c r="G220" s="24"/>
      <c r="H220" s="25">
        <f t="shared" si="9"/>
        <v>0</v>
      </c>
      <c r="I220" s="25"/>
      <c r="J220" s="25">
        <f t="shared" si="10"/>
        <v>0</v>
      </c>
      <c r="K220" s="25">
        <f t="shared" si="11"/>
        <v>0</v>
      </c>
      <c r="L220" s="26" t="s">
        <v>405</v>
      </c>
      <c r="M220" s="15" t="s">
        <v>34</v>
      </c>
    </row>
    <row r="221" s="1" customFormat="1" ht="52.5" spans="1:13">
      <c r="A221" s="19">
        <v>217</v>
      </c>
      <c r="B221" s="20" t="s">
        <v>406</v>
      </c>
      <c r="C221" s="21" t="s">
        <v>29</v>
      </c>
      <c r="D221" s="22" t="s">
        <v>60</v>
      </c>
      <c r="E221" s="23">
        <v>4</v>
      </c>
      <c r="F221" s="24"/>
      <c r="G221" s="24"/>
      <c r="H221" s="25">
        <f t="shared" si="9"/>
        <v>0</v>
      </c>
      <c r="I221" s="25"/>
      <c r="J221" s="25">
        <f t="shared" si="10"/>
        <v>0</v>
      </c>
      <c r="K221" s="25">
        <f t="shared" si="11"/>
        <v>0</v>
      </c>
      <c r="L221" s="26" t="s">
        <v>407</v>
      </c>
      <c r="M221" s="15" t="s">
        <v>34</v>
      </c>
    </row>
    <row r="222" s="1" customFormat="1" ht="36" customHeight="1" spans="1:13">
      <c r="A222" s="19">
        <v>218</v>
      </c>
      <c r="B222" s="20" t="s">
        <v>147</v>
      </c>
      <c r="C222" s="21" t="s">
        <v>29</v>
      </c>
      <c r="D222" s="22" t="s">
        <v>148</v>
      </c>
      <c r="E222" s="23">
        <v>850</v>
      </c>
      <c r="F222" s="24"/>
      <c r="G222" s="24"/>
      <c r="H222" s="25">
        <f t="shared" si="9"/>
        <v>0</v>
      </c>
      <c r="I222" s="25"/>
      <c r="J222" s="25">
        <f t="shared" si="10"/>
        <v>0</v>
      </c>
      <c r="K222" s="25">
        <f t="shared" si="11"/>
        <v>0</v>
      </c>
      <c r="L222" s="26" t="s">
        <v>149</v>
      </c>
      <c r="M222" s="15" t="s">
        <v>408</v>
      </c>
    </row>
    <row r="223" s="1" customFormat="1" ht="42" spans="1:13">
      <c r="A223" s="19">
        <v>219</v>
      </c>
      <c r="B223" s="20" t="s">
        <v>151</v>
      </c>
      <c r="C223" s="21" t="s">
        <v>29</v>
      </c>
      <c r="D223" s="22" t="s">
        <v>148</v>
      </c>
      <c r="E223" s="23">
        <v>425</v>
      </c>
      <c r="F223" s="24"/>
      <c r="G223" s="24"/>
      <c r="H223" s="25">
        <f t="shared" si="9"/>
        <v>0</v>
      </c>
      <c r="I223" s="25"/>
      <c r="J223" s="25">
        <f t="shared" si="10"/>
        <v>0</v>
      </c>
      <c r="K223" s="25">
        <f t="shared" si="11"/>
        <v>0</v>
      </c>
      <c r="L223" s="26" t="s">
        <v>152</v>
      </c>
      <c r="M223" s="15" t="s">
        <v>34</v>
      </c>
    </row>
    <row r="224" s="1" customFormat="1" ht="52.5" spans="1:13">
      <c r="A224" s="19">
        <v>220</v>
      </c>
      <c r="B224" s="20" t="s">
        <v>153</v>
      </c>
      <c r="C224" s="21" t="s">
        <v>29</v>
      </c>
      <c r="D224" s="22" t="s">
        <v>148</v>
      </c>
      <c r="E224" s="23">
        <v>1700</v>
      </c>
      <c r="F224" s="24"/>
      <c r="G224" s="24"/>
      <c r="H224" s="25">
        <f t="shared" si="9"/>
        <v>0</v>
      </c>
      <c r="I224" s="25"/>
      <c r="J224" s="25">
        <f t="shared" si="10"/>
        <v>0</v>
      </c>
      <c r="K224" s="25">
        <f t="shared" si="11"/>
        <v>0</v>
      </c>
      <c r="L224" s="26" t="s">
        <v>154</v>
      </c>
      <c r="M224" s="15" t="s">
        <v>34</v>
      </c>
    </row>
    <row r="225" s="1" customFormat="1" ht="33" customHeight="1" spans="1:13">
      <c r="A225" s="19">
        <v>221</v>
      </c>
      <c r="B225" s="20" t="s">
        <v>159</v>
      </c>
      <c r="C225" s="21" t="s">
        <v>29</v>
      </c>
      <c r="D225" s="22" t="s">
        <v>148</v>
      </c>
      <c r="E225" s="23">
        <v>176</v>
      </c>
      <c r="F225" s="24"/>
      <c r="G225" s="24"/>
      <c r="H225" s="25">
        <f t="shared" si="9"/>
        <v>0</v>
      </c>
      <c r="I225" s="25"/>
      <c r="J225" s="25">
        <f t="shared" si="10"/>
        <v>0</v>
      </c>
      <c r="K225" s="25">
        <f t="shared" si="11"/>
        <v>0</v>
      </c>
      <c r="L225" s="26" t="s">
        <v>160</v>
      </c>
      <c r="M225" s="15" t="s">
        <v>34</v>
      </c>
    </row>
    <row r="226" s="1" customFormat="1" ht="147" spans="1:13">
      <c r="A226" s="19">
        <v>222</v>
      </c>
      <c r="B226" s="20" t="s">
        <v>161</v>
      </c>
      <c r="C226" s="21" t="s">
        <v>29</v>
      </c>
      <c r="D226" s="22" t="s">
        <v>148</v>
      </c>
      <c r="E226" s="23">
        <v>425</v>
      </c>
      <c r="F226" s="24"/>
      <c r="G226" s="24"/>
      <c r="H226" s="25">
        <f t="shared" si="9"/>
        <v>0</v>
      </c>
      <c r="I226" s="25"/>
      <c r="J226" s="25">
        <f t="shared" si="10"/>
        <v>0</v>
      </c>
      <c r="K226" s="25">
        <f t="shared" si="11"/>
        <v>0</v>
      </c>
      <c r="L226" s="26" t="s">
        <v>409</v>
      </c>
      <c r="M226" s="15" t="s">
        <v>34</v>
      </c>
    </row>
    <row r="227" s="1" customFormat="1" ht="27" customHeight="1" spans="1:13">
      <c r="A227" s="19">
        <v>223</v>
      </c>
      <c r="B227" s="20" t="s">
        <v>163</v>
      </c>
      <c r="C227" s="21" t="s">
        <v>29</v>
      </c>
      <c r="D227" s="22" t="s">
        <v>164</v>
      </c>
      <c r="E227" s="23">
        <v>8</v>
      </c>
      <c r="F227" s="24"/>
      <c r="G227" s="24"/>
      <c r="H227" s="25">
        <f t="shared" si="9"/>
        <v>0</v>
      </c>
      <c r="I227" s="25"/>
      <c r="J227" s="25">
        <f t="shared" si="10"/>
        <v>0</v>
      </c>
      <c r="K227" s="25">
        <f t="shared" si="11"/>
        <v>0</v>
      </c>
      <c r="L227" s="26" t="s">
        <v>165</v>
      </c>
      <c r="M227" s="15" t="s">
        <v>34</v>
      </c>
    </row>
    <row r="228" s="1" customFormat="1" ht="27" customHeight="1" spans="1:13">
      <c r="A228" s="19">
        <v>224</v>
      </c>
      <c r="B228" s="20" t="s">
        <v>166</v>
      </c>
      <c r="C228" s="21" t="s">
        <v>29</v>
      </c>
      <c r="D228" s="22" t="s">
        <v>148</v>
      </c>
      <c r="E228" s="23">
        <v>30.24</v>
      </c>
      <c r="F228" s="24"/>
      <c r="G228" s="24"/>
      <c r="H228" s="25">
        <f t="shared" si="9"/>
        <v>0</v>
      </c>
      <c r="I228" s="25"/>
      <c r="J228" s="25">
        <f t="shared" si="10"/>
        <v>0</v>
      </c>
      <c r="K228" s="25">
        <f t="shared" si="11"/>
        <v>0</v>
      </c>
      <c r="L228" s="26" t="s">
        <v>167</v>
      </c>
      <c r="M228" s="15" t="s">
        <v>34</v>
      </c>
    </row>
    <row r="229" s="1" customFormat="1" ht="178.5" spans="1:13">
      <c r="A229" s="19">
        <v>225</v>
      </c>
      <c r="B229" s="20" t="s">
        <v>320</v>
      </c>
      <c r="C229" s="21" t="s">
        <v>29</v>
      </c>
      <c r="D229" s="22" t="s">
        <v>60</v>
      </c>
      <c r="E229" s="23">
        <v>2</v>
      </c>
      <c r="F229" s="24"/>
      <c r="G229" s="24"/>
      <c r="H229" s="25">
        <f t="shared" si="9"/>
        <v>0</v>
      </c>
      <c r="I229" s="25"/>
      <c r="J229" s="25">
        <f t="shared" si="10"/>
        <v>0</v>
      </c>
      <c r="K229" s="25">
        <f t="shared" si="11"/>
        <v>0</v>
      </c>
      <c r="L229" s="26" t="s">
        <v>321</v>
      </c>
      <c r="M229" s="15" t="s">
        <v>410</v>
      </c>
    </row>
    <row r="230" s="1" customFormat="1" ht="409.5" spans="1:13">
      <c r="A230" s="19">
        <v>226</v>
      </c>
      <c r="B230" s="20" t="s">
        <v>328</v>
      </c>
      <c r="C230" s="21" t="s">
        <v>29</v>
      </c>
      <c r="D230" s="22" t="s">
        <v>164</v>
      </c>
      <c r="E230" s="23">
        <v>1</v>
      </c>
      <c r="F230" s="24"/>
      <c r="G230" s="24"/>
      <c r="H230" s="25">
        <f t="shared" si="9"/>
        <v>0</v>
      </c>
      <c r="I230" s="25"/>
      <c r="J230" s="25">
        <f t="shared" si="10"/>
        <v>0</v>
      </c>
      <c r="K230" s="25">
        <f t="shared" si="11"/>
        <v>0</v>
      </c>
      <c r="L230" s="26" t="s">
        <v>411</v>
      </c>
      <c r="M230" s="15" t="s">
        <v>34</v>
      </c>
    </row>
    <row r="231" s="1" customFormat="1" ht="409.5" spans="1:13">
      <c r="A231" s="19">
        <v>227</v>
      </c>
      <c r="B231" s="20" t="s">
        <v>412</v>
      </c>
      <c r="C231" s="21" t="s">
        <v>29</v>
      </c>
      <c r="D231" s="22" t="s">
        <v>164</v>
      </c>
      <c r="E231" s="23">
        <v>1</v>
      </c>
      <c r="F231" s="24"/>
      <c r="G231" s="24"/>
      <c r="H231" s="25">
        <f t="shared" si="9"/>
        <v>0</v>
      </c>
      <c r="I231" s="25"/>
      <c r="J231" s="25">
        <f t="shared" si="10"/>
        <v>0</v>
      </c>
      <c r="K231" s="25">
        <f t="shared" si="11"/>
        <v>0</v>
      </c>
      <c r="L231" s="26" t="s">
        <v>413</v>
      </c>
      <c r="M231" s="15" t="s">
        <v>34</v>
      </c>
    </row>
    <row r="232" s="1" customFormat="1" ht="409.5" spans="1:13">
      <c r="A232" s="19">
        <v>228</v>
      </c>
      <c r="B232" s="20" t="s">
        <v>414</v>
      </c>
      <c r="C232" s="21" t="s">
        <v>29</v>
      </c>
      <c r="D232" s="22" t="s">
        <v>60</v>
      </c>
      <c r="E232" s="23">
        <v>70</v>
      </c>
      <c r="F232" s="24"/>
      <c r="G232" s="24"/>
      <c r="H232" s="25">
        <f t="shared" si="9"/>
        <v>0</v>
      </c>
      <c r="I232" s="25"/>
      <c r="J232" s="25">
        <f t="shared" si="10"/>
        <v>0</v>
      </c>
      <c r="K232" s="25">
        <f t="shared" si="11"/>
        <v>0</v>
      </c>
      <c r="L232" s="26" t="s">
        <v>415</v>
      </c>
      <c r="M232" s="15" t="s">
        <v>416</v>
      </c>
    </row>
    <row r="233" s="1" customFormat="1" ht="409.5" spans="1:13">
      <c r="A233" s="19">
        <v>229</v>
      </c>
      <c r="B233" s="20" t="s">
        <v>417</v>
      </c>
      <c r="C233" s="21" t="s">
        <v>29</v>
      </c>
      <c r="D233" s="22" t="s">
        <v>164</v>
      </c>
      <c r="E233" s="23">
        <v>70</v>
      </c>
      <c r="F233" s="24"/>
      <c r="G233" s="24"/>
      <c r="H233" s="25">
        <f t="shared" si="9"/>
        <v>0</v>
      </c>
      <c r="I233" s="25"/>
      <c r="J233" s="25">
        <f t="shared" si="10"/>
        <v>0</v>
      </c>
      <c r="K233" s="25">
        <f t="shared" si="11"/>
        <v>0</v>
      </c>
      <c r="L233" s="26" t="s">
        <v>418</v>
      </c>
      <c r="M233" s="15" t="s">
        <v>34</v>
      </c>
    </row>
    <row r="234" s="1" customFormat="1" ht="409.5" spans="1:13">
      <c r="A234" s="19">
        <v>230</v>
      </c>
      <c r="B234" s="20" t="s">
        <v>419</v>
      </c>
      <c r="C234" s="21" t="s">
        <v>29</v>
      </c>
      <c r="D234" s="22" t="s">
        <v>113</v>
      </c>
      <c r="E234" s="23">
        <v>70</v>
      </c>
      <c r="F234" s="24"/>
      <c r="G234" s="24"/>
      <c r="H234" s="25">
        <f t="shared" si="9"/>
        <v>0</v>
      </c>
      <c r="I234" s="25"/>
      <c r="J234" s="25">
        <f t="shared" si="10"/>
        <v>0</v>
      </c>
      <c r="K234" s="25">
        <f t="shared" si="11"/>
        <v>0</v>
      </c>
      <c r="L234" s="26" t="s">
        <v>420</v>
      </c>
      <c r="M234" s="15" t="s">
        <v>34</v>
      </c>
    </row>
    <row r="235" s="1" customFormat="1" ht="210" spans="1:13">
      <c r="A235" s="19">
        <v>231</v>
      </c>
      <c r="B235" s="20" t="s">
        <v>421</v>
      </c>
      <c r="C235" s="21" t="s">
        <v>29</v>
      </c>
      <c r="D235" s="22" t="s">
        <v>221</v>
      </c>
      <c r="E235" s="23">
        <v>70</v>
      </c>
      <c r="F235" s="24"/>
      <c r="G235" s="24"/>
      <c r="H235" s="25">
        <f t="shared" si="9"/>
        <v>0</v>
      </c>
      <c r="I235" s="25"/>
      <c r="J235" s="25">
        <f t="shared" si="10"/>
        <v>0</v>
      </c>
      <c r="K235" s="25">
        <f t="shared" si="11"/>
        <v>0</v>
      </c>
      <c r="L235" s="26" t="s">
        <v>422</v>
      </c>
      <c r="M235" s="15" t="s">
        <v>34</v>
      </c>
    </row>
    <row r="236" s="1" customFormat="1" ht="105" spans="1:13">
      <c r="A236" s="19">
        <v>232</v>
      </c>
      <c r="B236" s="20" t="s">
        <v>423</v>
      </c>
      <c r="C236" s="21" t="s">
        <v>29</v>
      </c>
      <c r="D236" s="22" t="s">
        <v>94</v>
      </c>
      <c r="E236" s="23">
        <v>70</v>
      </c>
      <c r="F236" s="24"/>
      <c r="G236" s="24"/>
      <c r="H236" s="25">
        <f t="shared" si="9"/>
        <v>0</v>
      </c>
      <c r="I236" s="25"/>
      <c r="J236" s="25">
        <f t="shared" si="10"/>
        <v>0</v>
      </c>
      <c r="K236" s="25">
        <f t="shared" si="11"/>
        <v>0</v>
      </c>
      <c r="L236" s="26" t="s">
        <v>390</v>
      </c>
      <c r="M236" s="15" t="s">
        <v>34</v>
      </c>
    </row>
    <row r="237" s="1" customFormat="1" ht="84" spans="1:13">
      <c r="A237" s="19">
        <v>233</v>
      </c>
      <c r="B237" s="20" t="s">
        <v>424</v>
      </c>
      <c r="C237" s="21" t="s">
        <v>29</v>
      </c>
      <c r="D237" s="22" t="s">
        <v>113</v>
      </c>
      <c r="E237" s="23">
        <v>158</v>
      </c>
      <c r="F237" s="24"/>
      <c r="G237" s="24"/>
      <c r="H237" s="25">
        <f t="shared" si="9"/>
        <v>0</v>
      </c>
      <c r="I237" s="25"/>
      <c r="J237" s="25">
        <f t="shared" si="10"/>
        <v>0</v>
      </c>
      <c r="K237" s="25">
        <f t="shared" si="11"/>
        <v>0</v>
      </c>
      <c r="L237" s="26" t="s">
        <v>425</v>
      </c>
      <c r="M237" s="15" t="s">
        <v>426</v>
      </c>
    </row>
    <row r="238" s="1" customFormat="1" ht="126" spans="1:13">
      <c r="A238" s="19">
        <v>234</v>
      </c>
      <c r="B238" s="20" t="s">
        <v>427</v>
      </c>
      <c r="C238" s="21" t="s">
        <v>29</v>
      </c>
      <c r="D238" s="22" t="s">
        <v>113</v>
      </c>
      <c r="E238" s="23">
        <v>133</v>
      </c>
      <c r="F238" s="24"/>
      <c r="G238" s="24"/>
      <c r="H238" s="25">
        <f t="shared" si="9"/>
        <v>0</v>
      </c>
      <c r="I238" s="25"/>
      <c r="J238" s="25">
        <f t="shared" si="10"/>
        <v>0</v>
      </c>
      <c r="K238" s="25">
        <f t="shared" si="11"/>
        <v>0</v>
      </c>
      <c r="L238" s="26" t="s">
        <v>428</v>
      </c>
      <c r="M238" s="15" t="s">
        <v>34</v>
      </c>
    </row>
    <row r="239" s="1" customFormat="1" ht="115.5" spans="1:13">
      <c r="A239" s="19">
        <v>235</v>
      </c>
      <c r="B239" s="20" t="s">
        <v>429</v>
      </c>
      <c r="C239" s="21" t="s">
        <v>29</v>
      </c>
      <c r="D239" s="22" t="s">
        <v>113</v>
      </c>
      <c r="E239" s="23">
        <v>12</v>
      </c>
      <c r="F239" s="24"/>
      <c r="G239" s="24"/>
      <c r="H239" s="25">
        <f t="shared" si="9"/>
        <v>0</v>
      </c>
      <c r="I239" s="25"/>
      <c r="J239" s="25">
        <f t="shared" si="10"/>
        <v>0</v>
      </c>
      <c r="K239" s="25">
        <f t="shared" si="11"/>
        <v>0</v>
      </c>
      <c r="L239" s="26" t="s">
        <v>430</v>
      </c>
      <c r="M239" s="15" t="s">
        <v>34</v>
      </c>
    </row>
    <row r="240" s="1" customFormat="1" ht="105" spans="1:13">
      <c r="A240" s="19">
        <v>236</v>
      </c>
      <c r="B240" s="20" t="s">
        <v>431</v>
      </c>
      <c r="C240" s="21" t="s">
        <v>29</v>
      </c>
      <c r="D240" s="22" t="s">
        <v>113</v>
      </c>
      <c r="E240" s="23">
        <v>13</v>
      </c>
      <c r="F240" s="24"/>
      <c r="G240" s="24"/>
      <c r="H240" s="25">
        <f t="shared" si="9"/>
        <v>0</v>
      </c>
      <c r="I240" s="25"/>
      <c r="J240" s="25">
        <f t="shared" si="10"/>
        <v>0</v>
      </c>
      <c r="K240" s="25">
        <f t="shared" si="11"/>
        <v>0</v>
      </c>
      <c r="L240" s="26" t="s">
        <v>432</v>
      </c>
      <c r="M240" s="15" t="s">
        <v>34</v>
      </c>
    </row>
    <row r="241" s="1" customFormat="1" ht="126" spans="1:13">
      <c r="A241" s="19">
        <v>237</v>
      </c>
      <c r="B241" s="20" t="s">
        <v>433</v>
      </c>
      <c r="C241" s="21" t="s">
        <v>29</v>
      </c>
      <c r="D241" s="22" t="s">
        <v>113</v>
      </c>
      <c r="E241" s="23">
        <v>2</v>
      </c>
      <c r="F241" s="24"/>
      <c r="G241" s="24"/>
      <c r="H241" s="25">
        <f t="shared" si="9"/>
        <v>0</v>
      </c>
      <c r="I241" s="25"/>
      <c r="J241" s="25">
        <f t="shared" si="10"/>
        <v>0</v>
      </c>
      <c r="K241" s="25">
        <f t="shared" si="11"/>
        <v>0</v>
      </c>
      <c r="L241" s="26" t="s">
        <v>434</v>
      </c>
      <c r="M241" s="15" t="s">
        <v>34</v>
      </c>
    </row>
    <row r="242" s="1" customFormat="1" ht="157.5" spans="1:13">
      <c r="A242" s="19">
        <v>238</v>
      </c>
      <c r="B242" s="20" t="s">
        <v>435</v>
      </c>
      <c r="C242" s="21" t="s">
        <v>29</v>
      </c>
      <c r="D242" s="22" t="s">
        <v>113</v>
      </c>
      <c r="E242" s="23">
        <v>22</v>
      </c>
      <c r="F242" s="24"/>
      <c r="G242" s="24"/>
      <c r="H242" s="25">
        <f t="shared" si="9"/>
        <v>0</v>
      </c>
      <c r="I242" s="25"/>
      <c r="J242" s="25">
        <f t="shared" si="10"/>
        <v>0</v>
      </c>
      <c r="K242" s="25">
        <f t="shared" si="11"/>
        <v>0</v>
      </c>
      <c r="L242" s="26" t="s">
        <v>436</v>
      </c>
      <c r="M242" s="15" t="s">
        <v>34</v>
      </c>
    </row>
    <row r="243" s="1" customFormat="1" ht="136.5" spans="1:13">
      <c r="A243" s="19">
        <v>239</v>
      </c>
      <c r="B243" s="20" t="s">
        <v>437</v>
      </c>
      <c r="C243" s="21" t="s">
        <v>29</v>
      </c>
      <c r="D243" s="22" t="s">
        <v>113</v>
      </c>
      <c r="E243" s="23">
        <v>57</v>
      </c>
      <c r="F243" s="24"/>
      <c r="G243" s="24"/>
      <c r="H243" s="25">
        <f t="shared" si="9"/>
        <v>0</v>
      </c>
      <c r="I243" s="25"/>
      <c r="J243" s="25">
        <f t="shared" si="10"/>
        <v>0</v>
      </c>
      <c r="K243" s="25">
        <f t="shared" si="11"/>
        <v>0</v>
      </c>
      <c r="L243" s="26" t="s">
        <v>438</v>
      </c>
      <c r="M243" s="15" t="s">
        <v>34</v>
      </c>
    </row>
    <row r="244" s="1" customFormat="1" ht="157.5" spans="1:13">
      <c r="A244" s="19">
        <v>240</v>
      </c>
      <c r="B244" s="20" t="s">
        <v>439</v>
      </c>
      <c r="C244" s="21" t="s">
        <v>29</v>
      </c>
      <c r="D244" s="22" t="s">
        <v>113</v>
      </c>
      <c r="E244" s="23">
        <v>4</v>
      </c>
      <c r="F244" s="24"/>
      <c r="G244" s="24"/>
      <c r="H244" s="25">
        <f t="shared" si="9"/>
        <v>0</v>
      </c>
      <c r="I244" s="25"/>
      <c r="J244" s="25">
        <f t="shared" si="10"/>
        <v>0</v>
      </c>
      <c r="K244" s="25">
        <f t="shared" si="11"/>
        <v>0</v>
      </c>
      <c r="L244" s="26" t="s">
        <v>440</v>
      </c>
      <c r="M244" s="15" t="s">
        <v>34</v>
      </c>
    </row>
    <row r="245" s="1" customFormat="1" ht="26" customHeight="1" spans="1:13">
      <c r="A245" s="19">
        <v>241</v>
      </c>
      <c r="B245" s="20" t="s">
        <v>441</v>
      </c>
      <c r="C245" s="21" t="s">
        <v>29</v>
      </c>
      <c r="D245" s="22" t="s">
        <v>60</v>
      </c>
      <c r="E245" s="23">
        <v>83</v>
      </c>
      <c r="F245" s="24"/>
      <c r="G245" s="24"/>
      <c r="H245" s="25">
        <f t="shared" si="9"/>
        <v>0</v>
      </c>
      <c r="I245" s="25"/>
      <c r="J245" s="25">
        <f t="shared" si="10"/>
        <v>0</v>
      </c>
      <c r="K245" s="25">
        <f t="shared" si="11"/>
        <v>0</v>
      </c>
      <c r="L245" s="26" t="s">
        <v>442</v>
      </c>
      <c r="M245" s="15" t="s">
        <v>34</v>
      </c>
    </row>
    <row r="246" s="1" customFormat="1" ht="84" spans="1:13">
      <c r="A246" s="19">
        <v>242</v>
      </c>
      <c r="B246" s="20" t="s">
        <v>443</v>
      </c>
      <c r="C246" s="21" t="s">
        <v>29</v>
      </c>
      <c r="D246" s="22" t="s">
        <v>44</v>
      </c>
      <c r="E246" s="23">
        <v>2</v>
      </c>
      <c r="F246" s="24"/>
      <c r="G246" s="24"/>
      <c r="H246" s="25">
        <f t="shared" si="9"/>
        <v>0</v>
      </c>
      <c r="I246" s="25"/>
      <c r="J246" s="25">
        <f t="shared" si="10"/>
        <v>0</v>
      </c>
      <c r="K246" s="25">
        <f t="shared" si="11"/>
        <v>0</v>
      </c>
      <c r="L246" s="26" t="s">
        <v>444</v>
      </c>
      <c r="M246" s="15" t="s">
        <v>34</v>
      </c>
    </row>
    <row r="247" s="1" customFormat="1" ht="21" customHeight="1" spans="1:13">
      <c r="A247" s="19">
        <v>243</v>
      </c>
      <c r="B247" s="20" t="s">
        <v>445</v>
      </c>
      <c r="C247" s="21" t="s">
        <v>29</v>
      </c>
      <c r="D247" s="22" t="s">
        <v>113</v>
      </c>
      <c r="E247" s="23">
        <v>158</v>
      </c>
      <c r="F247" s="24"/>
      <c r="G247" s="24"/>
      <c r="H247" s="25">
        <f t="shared" si="9"/>
        <v>0</v>
      </c>
      <c r="I247" s="25"/>
      <c r="J247" s="25">
        <f t="shared" si="10"/>
        <v>0</v>
      </c>
      <c r="K247" s="25">
        <f t="shared" si="11"/>
        <v>0</v>
      </c>
      <c r="L247" s="26" t="s">
        <v>446</v>
      </c>
      <c r="M247" s="15" t="s">
        <v>34</v>
      </c>
    </row>
    <row r="248" s="1" customFormat="1" ht="21" customHeight="1" spans="1:13">
      <c r="A248" s="19">
        <v>244</v>
      </c>
      <c r="B248" s="20" t="s">
        <v>447</v>
      </c>
      <c r="C248" s="21" t="s">
        <v>29</v>
      </c>
      <c r="D248" s="22" t="s">
        <v>113</v>
      </c>
      <c r="E248" s="23">
        <v>237</v>
      </c>
      <c r="F248" s="24"/>
      <c r="G248" s="24"/>
      <c r="H248" s="25">
        <f t="shared" si="9"/>
        <v>0</v>
      </c>
      <c r="I248" s="25"/>
      <c r="J248" s="25">
        <f t="shared" si="10"/>
        <v>0</v>
      </c>
      <c r="K248" s="25">
        <f t="shared" si="11"/>
        <v>0</v>
      </c>
      <c r="L248" s="26" t="s">
        <v>448</v>
      </c>
      <c r="M248" s="15" t="s">
        <v>34</v>
      </c>
    </row>
    <row r="249" s="1" customFormat="1" ht="21" customHeight="1" spans="1:13">
      <c r="A249" s="19">
        <v>245</v>
      </c>
      <c r="B249" s="20" t="s">
        <v>449</v>
      </c>
      <c r="C249" s="21" t="s">
        <v>29</v>
      </c>
      <c r="D249" s="22" t="s">
        <v>113</v>
      </c>
      <c r="E249" s="23">
        <v>24</v>
      </c>
      <c r="F249" s="24"/>
      <c r="G249" s="24"/>
      <c r="H249" s="25">
        <f t="shared" si="9"/>
        <v>0</v>
      </c>
      <c r="I249" s="25"/>
      <c r="J249" s="25">
        <f t="shared" si="10"/>
        <v>0</v>
      </c>
      <c r="K249" s="25">
        <f t="shared" si="11"/>
        <v>0</v>
      </c>
      <c r="L249" s="26" t="s">
        <v>450</v>
      </c>
      <c r="M249" s="15" t="s">
        <v>34</v>
      </c>
    </row>
    <row r="250" s="1" customFormat="1" ht="21" customHeight="1" spans="1:13">
      <c r="A250" s="19">
        <v>246</v>
      </c>
      <c r="B250" s="20" t="s">
        <v>451</v>
      </c>
      <c r="C250" s="21" t="s">
        <v>29</v>
      </c>
      <c r="D250" s="22" t="s">
        <v>113</v>
      </c>
      <c r="E250" s="23">
        <v>27</v>
      </c>
      <c r="F250" s="24"/>
      <c r="G250" s="24"/>
      <c r="H250" s="25">
        <f t="shared" si="9"/>
        <v>0</v>
      </c>
      <c r="I250" s="25"/>
      <c r="J250" s="25">
        <f t="shared" si="10"/>
        <v>0</v>
      </c>
      <c r="K250" s="25">
        <f t="shared" si="11"/>
        <v>0</v>
      </c>
      <c r="L250" s="26" t="s">
        <v>452</v>
      </c>
      <c r="M250" s="15" t="s">
        <v>34</v>
      </c>
    </row>
    <row r="251" s="1" customFormat="1" ht="21" customHeight="1" spans="1:13">
      <c r="A251" s="19">
        <v>247</v>
      </c>
      <c r="B251" s="20" t="s">
        <v>453</v>
      </c>
      <c r="C251" s="21" t="s">
        <v>29</v>
      </c>
      <c r="D251" s="22" t="s">
        <v>44</v>
      </c>
      <c r="E251" s="23">
        <v>27</v>
      </c>
      <c r="F251" s="24"/>
      <c r="G251" s="24"/>
      <c r="H251" s="25">
        <f t="shared" si="9"/>
        <v>0</v>
      </c>
      <c r="I251" s="25"/>
      <c r="J251" s="25">
        <f t="shared" si="10"/>
        <v>0</v>
      </c>
      <c r="K251" s="25">
        <f t="shared" si="11"/>
        <v>0</v>
      </c>
      <c r="L251" s="26" t="s">
        <v>454</v>
      </c>
      <c r="M251" s="15" t="s">
        <v>34</v>
      </c>
    </row>
    <row r="252" s="1" customFormat="1" ht="315" spans="1:13">
      <c r="A252" s="19">
        <v>248</v>
      </c>
      <c r="B252" s="20" t="s">
        <v>455</v>
      </c>
      <c r="C252" s="21" t="s">
        <v>29</v>
      </c>
      <c r="D252" s="22" t="s">
        <v>113</v>
      </c>
      <c r="E252" s="23">
        <v>1</v>
      </c>
      <c r="F252" s="24"/>
      <c r="G252" s="24"/>
      <c r="H252" s="25">
        <f t="shared" si="9"/>
        <v>0</v>
      </c>
      <c r="I252" s="25"/>
      <c r="J252" s="25">
        <f t="shared" si="10"/>
        <v>0</v>
      </c>
      <c r="K252" s="25">
        <f t="shared" si="11"/>
        <v>0</v>
      </c>
      <c r="L252" s="26" t="s">
        <v>456</v>
      </c>
      <c r="M252" s="15" t="s">
        <v>34</v>
      </c>
    </row>
    <row r="253" s="1" customFormat="1" ht="52.5" spans="1:13">
      <c r="A253" s="19">
        <v>249</v>
      </c>
      <c r="B253" s="20" t="s">
        <v>457</v>
      </c>
      <c r="C253" s="21" t="s">
        <v>29</v>
      </c>
      <c r="D253" s="22" t="s">
        <v>60</v>
      </c>
      <c r="E253" s="23">
        <v>1</v>
      </c>
      <c r="F253" s="24"/>
      <c r="G253" s="24"/>
      <c r="H253" s="25">
        <f t="shared" si="9"/>
        <v>0</v>
      </c>
      <c r="I253" s="25"/>
      <c r="J253" s="25">
        <f t="shared" si="10"/>
        <v>0</v>
      </c>
      <c r="K253" s="25">
        <f t="shared" si="11"/>
        <v>0</v>
      </c>
      <c r="L253" s="26" t="s">
        <v>458</v>
      </c>
      <c r="M253" s="15" t="s">
        <v>34</v>
      </c>
    </row>
    <row r="254" s="1" customFormat="1" ht="315" spans="1:13">
      <c r="A254" s="19">
        <v>250</v>
      </c>
      <c r="B254" s="20" t="s">
        <v>459</v>
      </c>
      <c r="C254" s="21" t="s">
        <v>29</v>
      </c>
      <c r="D254" s="22" t="s">
        <v>113</v>
      </c>
      <c r="E254" s="23">
        <v>1</v>
      </c>
      <c r="F254" s="24"/>
      <c r="G254" s="24"/>
      <c r="H254" s="25">
        <f t="shared" si="9"/>
        <v>0</v>
      </c>
      <c r="I254" s="25"/>
      <c r="J254" s="25">
        <f t="shared" si="10"/>
        <v>0</v>
      </c>
      <c r="K254" s="25">
        <f t="shared" si="11"/>
        <v>0</v>
      </c>
      <c r="L254" s="26" t="s">
        <v>460</v>
      </c>
      <c r="M254" s="15" t="s">
        <v>34</v>
      </c>
    </row>
    <row r="255" s="1" customFormat="1" ht="294" spans="1:13">
      <c r="A255" s="19">
        <v>251</v>
      </c>
      <c r="B255" s="20" t="s">
        <v>461</v>
      </c>
      <c r="C255" s="21" t="s">
        <v>29</v>
      </c>
      <c r="D255" s="22" t="s">
        <v>113</v>
      </c>
      <c r="E255" s="23">
        <v>1</v>
      </c>
      <c r="F255" s="24"/>
      <c r="G255" s="24"/>
      <c r="H255" s="25">
        <f t="shared" si="9"/>
        <v>0</v>
      </c>
      <c r="I255" s="25"/>
      <c r="J255" s="25">
        <f t="shared" si="10"/>
        <v>0</v>
      </c>
      <c r="K255" s="25">
        <f t="shared" si="11"/>
        <v>0</v>
      </c>
      <c r="L255" s="26" t="s">
        <v>462</v>
      </c>
      <c r="M255" s="15" t="s">
        <v>34</v>
      </c>
    </row>
    <row r="256" s="1" customFormat="1" ht="210" spans="1:13">
      <c r="A256" s="19">
        <v>252</v>
      </c>
      <c r="B256" s="20" t="s">
        <v>463</v>
      </c>
      <c r="C256" s="21" t="s">
        <v>29</v>
      </c>
      <c r="D256" s="22" t="s">
        <v>60</v>
      </c>
      <c r="E256" s="23">
        <v>4</v>
      </c>
      <c r="F256" s="24"/>
      <c r="G256" s="24"/>
      <c r="H256" s="25">
        <f t="shared" si="9"/>
        <v>0</v>
      </c>
      <c r="I256" s="25"/>
      <c r="J256" s="25">
        <f t="shared" si="10"/>
        <v>0</v>
      </c>
      <c r="K256" s="25">
        <f t="shared" si="11"/>
        <v>0</v>
      </c>
      <c r="L256" s="26" t="s">
        <v>464</v>
      </c>
      <c r="M256" s="15" t="s">
        <v>34</v>
      </c>
    </row>
    <row r="257" s="1" customFormat="1" ht="28" customHeight="1" spans="1:13">
      <c r="A257" s="19">
        <v>253</v>
      </c>
      <c r="B257" s="20" t="s">
        <v>465</v>
      </c>
      <c r="C257" s="21" t="s">
        <v>29</v>
      </c>
      <c r="D257" s="22" t="s">
        <v>245</v>
      </c>
      <c r="E257" s="23">
        <v>192</v>
      </c>
      <c r="F257" s="24"/>
      <c r="G257" s="24"/>
      <c r="H257" s="25">
        <f t="shared" si="9"/>
        <v>0</v>
      </c>
      <c r="I257" s="25"/>
      <c r="J257" s="25">
        <f t="shared" si="10"/>
        <v>0</v>
      </c>
      <c r="K257" s="25">
        <f t="shared" si="11"/>
        <v>0</v>
      </c>
      <c r="L257" s="26" t="s">
        <v>466</v>
      </c>
      <c r="M257" s="15" t="s">
        <v>34</v>
      </c>
    </row>
    <row r="258" s="1" customFormat="1" ht="157.5" spans="1:13">
      <c r="A258" s="19">
        <v>254</v>
      </c>
      <c r="B258" s="20" t="s">
        <v>467</v>
      </c>
      <c r="C258" s="21" t="s">
        <v>29</v>
      </c>
      <c r="D258" s="22" t="s">
        <v>221</v>
      </c>
      <c r="E258" s="23">
        <v>9</v>
      </c>
      <c r="F258" s="24"/>
      <c r="G258" s="24"/>
      <c r="H258" s="25">
        <f t="shared" si="9"/>
        <v>0</v>
      </c>
      <c r="I258" s="25"/>
      <c r="J258" s="25">
        <f t="shared" si="10"/>
        <v>0</v>
      </c>
      <c r="K258" s="25">
        <f t="shared" si="11"/>
        <v>0</v>
      </c>
      <c r="L258" s="26" t="s">
        <v>468</v>
      </c>
      <c r="M258" s="15" t="s">
        <v>34</v>
      </c>
    </row>
    <row r="259" s="1" customFormat="1" ht="25" customHeight="1" spans="1:13">
      <c r="A259" s="19">
        <v>255</v>
      </c>
      <c r="B259" s="20" t="s">
        <v>469</v>
      </c>
      <c r="C259" s="21" t="s">
        <v>29</v>
      </c>
      <c r="D259" s="22" t="s">
        <v>221</v>
      </c>
      <c r="E259" s="23">
        <v>1</v>
      </c>
      <c r="F259" s="24"/>
      <c r="G259" s="24"/>
      <c r="H259" s="25">
        <f t="shared" si="9"/>
        <v>0</v>
      </c>
      <c r="I259" s="25"/>
      <c r="J259" s="25">
        <f t="shared" si="10"/>
        <v>0</v>
      </c>
      <c r="K259" s="25">
        <f t="shared" si="11"/>
        <v>0</v>
      </c>
      <c r="L259" s="26" t="s">
        <v>470</v>
      </c>
      <c r="M259" s="15" t="s">
        <v>34</v>
      </c>
    </row>
    <row r="260" s="1" customFormat="1" ht="94.5" spans="1:13">
      <c r="A260" s="19">
        <v>256</v>
      </c>
      <c r="B260" s="20" t="s">
        <v>471</v>
      </c>
      <c r="C260" s="21" t="s">
        <v>29</v>
      </c>
      <c r="D260" s="22" t="s">
        <v>113</v>
      </c>
      <c r="E260" s="23">
        <v>1</v>
      </c>
      <c r="F260" s="24"/>
      <c r="G260" s="24"/>
      <c r="H260" s="25">
        <f t="shared" si="9"/>
        <v>0</v>
      </c>
      <c r="I260" s="25"/>
      <c r="J260" s="25">
        <f t="shared" si="10"/>
        <v>0</v>
      </c>
      <c r="K260" s="25">
        <f t="shared" si="11"/>
        <v>0</v>
      </c>
      <c r="L260" s="26" t="s">
        <v>472</v>
      </c>
      <c r="M260" s="15" t="s">
        <v>34</v>
      </c>
    </row>
    <row r="261" s="1" customFormat="1" ht="19" customHeight="1" spans="1:13">
      <c r="A261" s="19">
        <v>257</v>
      </c>
      <c r="B261" s="20" t="s">
        <v>473</v>
      </c>
      <c r="C261" s="21" t="s">
        <v>29</v>
      </c>
      <c r="D261" s="22" t="s">
        <v>113</v>
      </c>
      <c r="E261" s="23">
        <v>9</v>
      </c>
      <c r="F261" s="24"/>
      <c r="G261" s="24"/>
      <c r="H261" s="25">
        <f t="shared" ref="H261:H324" si="12">I261/(1+G261/100)</f>
        <v>0</v>
      </c>
      <c r="I261" s="25"/>
      <c r="J261" s="25">
        <f t="shared" ref="J261:J324" si="13">E261*H261</f>
        <v>0</v>
      </c>
      <c r="K261" s="25">
        <f t="shared" ref="K261:K324" si="14">E261*I261</f>
        <v>0</v>
      </c>
      <c r="L261" s="26" t="s">
        <v>474</v>
      </c>
      <c r="M261" s="15" t="s">
        <v>34</v>
      </c>
    </row>
    <row r="262" s="1" customFormat="1" ht="21" customHeight="1" spans="1:13">
      <c r="A262" s="19">
        <v>258</v>
      </c>
      <c r="B262" s="20" t="s">
        <v>475</v>
      </c>
      <c r="C262" s="21" t="s">
        <v>29</v>
      </c>
      <c r="D262" s="22" t="s">
        <v>113</v>
      </c>
      <c r="E262" s="23">
        <v>1</v>
      </c>
      <c r="F262" s="24"/>
      <c r="G262" s="24"/>
      <c r="H262" s="25">
        <f t="shared" si="12"/>
        <v>0</v>
      </c>
      <c r="I262" s="25"/>
      <c r="J262" s="25">
        <f t="shared" si="13"/>
        <v>0</v>
      </c>
      <c r="K262" s="25">
        <f t="shared" si="14"/>
        <v>0</v>
      </c>
      <c r="L262" s="26" t="s">
        <v>476</v>
      </c>
      <c r="M262" s="15" t="s">
        <v>34</v>
      </c>
    </row>
    <row r="263" s="1" customFormat="1" ht="52.5" spans="1:13">
      <c r="A263" s="19">
        <v>259</v>
      </c>
      <c r="B263" s="20" t="s">
        <v>362</v>
      </c>
      <c r="C263" s="21" t="s">
        <v>29</v>
      </c>
      <c r="D263" s="22" t="s">
        <v>60</v>
      </c>
      <c r="E263" s="23">
        <v>1</v>
      </c>
      <c r="F263" s="24"/>
      <c r="G263" s="24"/>
      <c r="H263" s="25">
        <f t="shared" si="12"/>
        <v>0</v>
      </c>
      <c r="I263" s="25"/>
      <c r="J263" s="25">
        <f t="shared" si="13"/>
        <v>0</v>
      </c>
      <c r="K263" s="25">
        <f t="shared" si="14"/>
        <v>0</v>
      </c>
      <c r="L263" s="26" t="s">
        <v>363</v>
      </c>
      <c r="M263" s="15" t="s">
        <v>34</v>
      </c>
    </row>
    <row r="264" s="1" customFormat="1" ht="16" customHeight="1" spans="1:13">
      <c r="A264" s="19">
        <v>260</v>
      </c>
      <c r="B264" s="20" t="s">
        <v>477</v>
      </c>
      <c r="C264" s="21" t="s">
        <v>29</v>
      </c>
      <c r="D264" s="22" t="s">
        <v>47</v>
      </c>
      <c r="E264" s="23">
        <v>800</v>
      </c>
      <c r="F264" s="24"/>
      <c r="G264" s="24"/>
      <c r="H264" s="25">
        <f t="shared" si="12"/>
        <v>0</v>
      </c>
      <c r="I264" s="25"/>
      <c r="J264" s="25">
        <f t="shared" si="13"/>
        <v>0</v>
      </c>
      <c r="K264" s="25">
        <f t="shared" si="14"/>
        <v>0</v>
      </c>
      <c r="L264" s="26" t="s">
        <v>478</v>
      </c>
      <c r="M264" s="15" t="s">
        <v>34</v>
      </c>
    </row>
    <row r="265" s="1" customFormat="1" ht="16" customHeight="1" spans="1:13">
      <c r="A265" s="19">
        <v>261</v>
      </c>
      <c r="B265" s="20" t="s">
        <v>479</v>
      </c>
      <c r="C265" s="21" t="s">
        <v>29</v>
      </c>
      <c r="D265" s="22" t="s">
        <v>94</v>
      </c>
      <c r="E265" s="23">
        <v>1</v>
      </c>
      <c r="F265" s="24"/>
      <c r="G265" s="24"/>
      <c r="H265" s="25">
        <f t="shared" si="12"/>
        <v>0</v>
      </c>
      <c r="I265" s="25"/>
      <c r="J265" s="25">
        <f t="shared" si="13"/>
        <v>0</v>
      </c>
      <c r="K265" s="25">
        <f t="shared" si="14"/>
        <v>0</v>
      </c>
      <c r="L265" s="26" t="s">
        <v>480</v>
      </c>
      <c r="M265" s="15" t="s">
        <v>34</v>
      </c>
    </row>
    <row r="266" s="1" customFormat="1" ht="31.5" spans="1:13">
      <c r="A266" s="19">
        <v>262</v>
      </c>
      <c r="B266" s="20" t="s">
        <v>481</v>
      </c>
      <c r="C266" s="21" t="s">
        <v>29</v>
      </c>
      <c r="D266" s="22" t="s">
        <v>44</v>
      </c>
      <c r="E266" s="23">
        <v>11</v>
      </c>
      <c r="F266" s="24"/>
      <c r="G266" s="24"/>
      <c r="H266" s="25">
        <f t="shared" si="12"/>
        <v>0</v>
      </c>
      <c r="I266" s="25"/>
      <c r="J266" s="25">
        <f t="shared" si="13"/>
        <v>0</v>
      </c>
      <c r="K266" s="25">
        <f t="shared" si="14"/>
        <v>0</v>
      </c>
      <c r="L266" s="26" t="s">
        <v>482</v>
      </c>
      <c r="M266" s="15" t="s">
        <v>483</v>
      </c>
    </row>
    <row r="267" s="1" customFormat="1" ht="18" customHeight="1" spans="1:13">
      <c r="A267" s="19">
        <v>263</v>
      </c>
      <c r="B267" s="20" t="s">
        <v>484</v>
      </c>
      <c r="C267" s="21" t="s">
        <v>29</v>
      </c>
      <c r="D267" s="22" t="s">
        <v>44</v>
      </c>
      <c r="E267" s="23">
        <v>12</v>
      </c>
      <c r="F267" s="24"/>
      <c r="G267" s="24"/>
      <c r="H267" s="25">
        <f t="shared" si="12"/>
        <v>0</v>
      </c>
      <c r="I267" s="25"/>
      <c r="J267" s="25">
        <f t="shared" si="13"/>
        <v>0</v>
      </c>
      <c r="K267" s="25">
        <f t="shared" si="14"/>
        <v>0</v>
      </c>
      <c r="L267" s="26" t="s">
        <v>485</v>
      </c>
      <c r="M267" s="15" t="s">
        <v>34</v>
      </c>
    </row>
    <row r="268" s="1" customFormat="1" ht="147" spans="1:13">
      <c r="A268" s="19">
        <v>264</v>
      </c>
      <c r="B268" s="20" t="s">
        <v>486</v>
      </c>
      <c r="C268" s="21" t="s">
        <v>29</v>
      </c>
      <c r="D268" s="22" t="s">
        <v>113</v>
      </c>
      <c r="E268" s="23">
        <v>8</v>
      </c>
      <c r="F268" s="24"/>
      <c r="G268" s="24"/>
      <c r="H268" s="25">
        <f t="shared" si="12"/>
        <v>0</v>
      </c>
      <c r="I268" s="25"/>
      <c r="J268" s="25">
        <f t="shared" si="13"/>
        <v>0</v>
      </c>
      <c r="K268" s="25">
        <f t="shared" si="14"/>
        <v>0</v>
      </c>
      <c r="L268" s="26" t="s">
        <v>487</v>
      </c>
      <c r="M268" s="15" t="s">
        <v>34</v>
      </c>
    </row>
    <row r="269" s="1" customFormat="1" ht="52.5" spans="1:13">
      <c r="A269" s="19">
        <v>265</v>
      </c>
      <c r="B269" s="20" t="s">
        <v>488</v>
      </c>
      <c r="C269" s="21" t="s">
        <v>29</v>
      </c>
      <c r="D269" s="22" t="s">
        <v>60</v>
      </c>
      <c r="E269" s="23">
        <v>11</v>
      </c>
      <c r="F269" s="24"/>
      <c r="G269" s="24"/>
      <c r="H269" s="25">
        <f t="shared" si="12"/>
        <v>0</v>
      </c>
      <c r="I269" s="25"/>
      <c r="J269" s="25">
        <f t="shared" si="13"/>
        <v>0</v>
      </c>
      <c r="K269" s="25">
        <f t="shared" si="14"/>
        <v>0</v>
      </c>
      <c r="L269" s="26" t="s">
        <v>489</v>
      </c>
      <c r="M269" s="15" t="s">
        <v>34</v>
      </c>
    </row>
    <row r="270" s="1" customFormat="1" ht="136.5" spans="1:13">
      <c r="A270" s="19">
        <v>266</v>
      </c>
      <c r="B270" s="20" t="s">
        <v>490</v>
      </c>
      <c r="C270" s="21" t="s">
        <v>29</v>
      </c>
      <c r="D270" s="22" t="s">
        <v>60</v>
      </c>
      <c r="E270" s="23">
        <v>1</v>
      </c>
      <c r="F270" s="24"/>
      <c r="G270" s="24"/>
      <c r="H270" s="25">
        <f t="shared" si="12"/>
        <v>0</v>
      </c>
      <c r="I270" s="25"/>
      <c r="J270" s="25">
        <f t="shared" si="13"/>
        <v>0</v>
      </c>
      <c r="K270" s="25">
        <f t="shared" si="14"/>
        <v>0</v>
      </c>
      <c r="L270" s="26" t="s">
        <v>491</v>
      </c>
      <c r="M270" s="15" t="s">
        <v>34</v>
      </c>
    </row>
    <row r="271" s="1" customFormat="1" ht="21" customHeight="1" spans="1:13">
      <c r="A271" s="19">
        <v>267</v>
      </c>
      <c r="B271" s="20" t="s">
        <v>492</v>
      </c>
      <c r="C271" s="21" t="s">
        <v>29</v>
      </c>
      <c r="D271" s="22" t="s">
        <v>221</v>
      </c>
      <c r="E271" s="23">
        <v>1</v>
      </c>
      <c r="F271" s="24"/>
      <c r="G271" s="24"/>
      <c r="H271" s="25">
        <f t="shared" si="12"/>
        <v>0</v>
      </c>
      <c r="I271" s="25"/>
      <c r="J271" s="25">
        <f t="shared" si="13"/>
        <v>0</v>
      </c>
      <c r="K271" s="25">
        <f t="shared" si="14"/>
        <v>0</v>
      </c>
      <c r="L271" s="26" t="s">
        <v>493</v>
      </c>
      <c r="M271" s="15" t="s">
        <v>34</v>
      </c>
    </row>
    <row r="272" s="1" customFormat="1" ht="168" spans="1:13">
      <c r="A272" s="19">
        <v>268</v>
      </c>
      <c r="B272" s="20" t="s">
        <v>494</v>
      </c>
      <c r="C272" s="21" t="s">
        <v>29</v>
      </c>
      <c r="D272" s="22" t="s">
        <v>164</v>
      </c>
      <c r="E272" s="23">
        <v>1</v>
      </c>
      <c r="F272" s="24"/>
      <c r="G272" s="24"/>
      <c r="H272" s="25">
        <f t="shared" si="12"/>
        <v>0</v>
      </c>
      <c r="I272" s="25"/>
      <c r="J272" s="25">
        <f t="shared" si="13"/>
        <v>0</v>
      </c>
      <c r="K272" s="25">
        <f t="shared" si="14"/>
        <v>0</v>
      </c>
      <c r="L272" s="26" t="s">
        <v>495</v>
      </c>
      <c r="M272" s="15" t="s">
        <v>34</v>
      </c>
    </row>
    <row r="273" s="1" customFormat="1" ht="52.5" spans="1:13">
      <c r="A273" s="19">
        <v>269</v>
      </c>
      <c r="B273" s="20" t="s">
        <v>496</v>
      </c>
      <c r="C273" s="21" t="s">
        <v>29</v>
      </c>
      <c r="D273" s="22" t="s">
        <v>60</v>
      </c>
      <c r="E273" s="23">
        <v>10</v>
      </c>
      <c r="F273" s="24"/>
      <c r="G273" s="24"/>
      <c r="H273" s="25">
        <f t="shared" si="12"/>
        <v>0</v>
      </c>
      <c r="I273" s="25"/>
      <c r="J273" s="25">
        <f t="shared" si="13"/>
        <v>0</v>
      </c>
      <c r="K273" s="25">
        <f t="shared" si="14"/>
        <v>0</v>
      </c>
      <c r="L273" s="26" t="s">
        <v>497</v>
      </c>
      <c r="M273" s="15" t="s">
        <v>34</v>
      </c>
    </row>
    <row r="274" s="1" customFormat="1" ht="73.5" spans="1:13">
      <c r="A274" s="19">
        <v>270</v>
      </c>
      <c r="B274" s="20" t="s">
        <v>498</v>
      </c>
      <c r="C274" s="21" t="s">
        <v>29</v>
      </c>
      <c r="D274" s="22" t="s">
        <v>60</v>
      </c>
      <c r="E274" s="23">
        <v>1</v>
      </c>
      <c r="F274" s="24"/>
      <c r="G274" s="24"/>
      <c r="H274" s="25">
        <f t="shared" si="12"/>
        <v>0</v>
      </c>
      <c r="I274" s="25"/>
      <c r="J274" s="25">
        <f t="shared" si="13"/>
        <v>0</v>
      </c>
      <c r="K274" s="25">
        <f t="shared" si="14"/>
        <v>0</v>
      </c>
      <c r="L274" s="26" t="s">
        <v>499</v>
      </c>
      <c r="M274" s="15" t="s">
        <v>34</v>
      </c>
    </row>
    <row r="275" s="1" customFormat="1" ht="19" customHeight="1" spans="1:13">
      <c r="A275" s="19">
        <v>271</v>
      </c>
      <c r="B275" s="20" t="s">
        <v>500</v>
      </c>
      <c r="C275" s="21" t="s">
        <v>29</v>
      </c>
      <c r="D275" s="22" t="s">
        <v>47</v>
      </c>
      <c r="E275" s="23">
        <v>500</v>
      </c>
      <c r="F275" s="24"/>
      <c r="G275" s="24"/>
      <c r="H275" s="25">
        <f t="shared" si="12"/>
        <v>0</v>
      </c>
      <c r="I275" s="25"/>
      <c r="J275" s="25">
        <f t="shared" si="13"/>
        <v>0</v>
      </c>
      <c r="K275" s="25">
        <f t="shared" si="14"/>
        <v>0</v>
      </c>
      <c r="L275" s="26" t="s">
        <v>501</v>
      </c>
      <c r="M275" s="15" t="s">
        <v>34</v>
      </c>
    </row>
    <row r="276" s="1" customFormat="1" ht="19" customHeight="1" spans="1:13">
      <c r="A276" s="19">
        <v>272</v>
      </c>
      <c r="B276" s="20" t="s">
        <v>502</v>
      </c>
      <c r="C276" s="21" t="s">
        <v>29</v>
      </c>
      <c r="D276" s="22" t="s">
        <v>47</v>
      </c>
      <c r="E276" s="23">
        <v>500</v>
      </c>
      <c r="F276" s="24"/>
      <c r="G276" s="24"/>
      <c r="H276" s="25">
        <f t="shared" si="12"/>
        <v>0</v>
      </c>
      <c r="I276" s="25"/>
      <c r="J276" s="25">
        <f t="shared" si="13"/>
        <v>0</v>
      </c>
      <c r="K276" s="25">
        <f t="shared" si="14"/>
        <v>0</v>
      </c>
      <c r="L276" s="26" t="s">
        <v>503</v>
      </c>
      <c r="M276" s="15" t="s">
        <v>34</v>
      </c>
    </row>
    <row r="277" s="1" customFormat="1" ht="19" customHeight="1" spans="1:13">
      <c r="A277" s="19">
        <v>273</v>
      </c>
      <c r="B277" s="20" t="s">
        <v>479</v>
      </c>
      <c r="C277" s="21" t="s">
        <v>29</v>
      </c>
      <c r="D277" s="22" t="s">
        <v>94</v>
      </c>
      <c r="E277" s="23">
        <v>1</v>
      </c>
      <c r="F277" s="24"/>
      <c r="G277" s="24"/>
      <c r="H277" s="25">
        <f t="shared" si="12"/>
        <v>0</v>
      </c>
      <c r="I277" s="25"/>
      <c r="J277" s="25">
        <f t="shared" si="13"/>
        <v>0</v>
      </c>
      <c r="K277" s="25">
        <f t="shared" si="14"/>
        <v>0</v>
      </c>
      <c r="L277" s="26" t="s">
        <v>504</v>
      </c>
      <c r="M277" s="15" t="s">
        <v>34</v>
      </c>
    </row>
    <row r="278" s="1" customFormat="1" ht="378" spans="1:13">
      <c r="A278" s="19">
        <v>274</v>
      </c>
      <c r="B278" s="20" t="s">
        <v>505</v>
      </c>
      <c r="C278" s="21" t="s">
        <v>29</v>
      </c>
      <c r="D278" s="22" t="s">
        <v>60</v>
      </c>
      <c r="E278" s="23">
        <v>1</v>
      </c>
      <c r="F278" s="24"/>
      <c r="G278" s="24"/>
      <c r="H278" s="25">
        <f t="shared" si="12"/>
        <v>0</v>
      </c>
      <c r="I278" s="25"/>
      <c r="J278" s="25">
        <f t="shared" si="13"/>
        <v>0</v>
      </c>
      <c r="K278" s="25">
        <f t="shared" si="14"/>
        <v>0</v>
      </c>
      <c r="L278" s="26" t="s">
        <v>506</v>
      </c>
      <c r="M278" s="15" t="s">
        <v>507</v>
      </c>
    </row>
    <row r="279" s="1" customFormat="1" ht="157.5" spans="1:13">
      <c r="A279" s="19">
        <v>275</v>
      </c>
      <c r="B279" s="20" t="s">
        <v>508</v>
      </c>
      <c r="C279" s="21" t="s">
        <v>29</v>
      </c>
      <c r="D279" s="22" t="s">
        <v>164</v>
      </c>
      <c r="E279" s="23">
        <v>1</v>
      </c>
      <c r="F279" s="24"/>
      <c r="G279" s="24"/>
      <c r="H279" s="25">
        <f t="shared" si="12"/>
        <v>0</v>
      </c>
      <c r="I279" s="25"/>
      <c r="J279" s="25">
        <f t="shared" si="13"/>
        <v>0</v>
      </c>
      <c r="K279" s="25">
        <f t="shared" si="14"/>
        <v>0</v>
      </c>
      <c r="L279" s="26" t="s">
        <v>509</v>
      </c>
      <c r="M279" s="15" t="s">
        <v>34</v>
      </c>
    </row>
    <row r="280" s="1" customFormat="1" ht="63" spans="1:13">
      <c r="A280" s="19">
        <v>276</v>
      </c>
      <c r="B280" s="20" t="s">
        <v>510</v>
      </c>
      <c r="C280" s="21" t="s">
        <v>29</v>
      </c>
      <c r="D280" s="22" t="s">
        <v>221</v>
      </c>
      <c r="E280" s="23">
        <v>1</v>
      </c>
      <c r="F280" s="24"/>
      <c r="G280" s="24"/>
      <c r="H280" s="25">
        <f t="shared" si="12"/>
        <v>0</v>
      </c>
      <c r="I280" s="25"/>
      <c r="J280" s="25">
        <f t="shared" si="13"/>
        <v>0</v>
      </c>
      <c r="K280" s="25">
        <f t="shared" si="14"/>
        <v>0</v>
      </c>
      <c r="L280" s="26" t="s">
        <v>511</v>
      </c>
      <c r="M280" s="15" t="s">
        <v>34</v>
      </c>
    </row>
    <row r="281" s="1" customFormat="1" ht="16" customHeight="1" spans="1:13">
      <c r="A281" s="19">
        <v>277</v>
      </c>
      <c r="B281" s="20" t="s">
        <v>512</v>
      </c>
      <c r="C281" s="21" t="s">
        <v>29</v>
      </c>
      <c r="D281" s="22" t="s">
        <v>60</v>
      </c>
      <c r="E281" s="23">
        <v>1</v>
      </c>
      <c r="F281" s="24"/>
      <c r="G281" s="24"/>
      <c r="H281" s="25">
        <f t="shared" si="12"/>
        <v>0</v>
      </c>
      <c r="I281" s="25"/>
      <c r="J281" s="25">
        <f t="shared" si="13"/>
        <v>0</v>
      </c>
      <c r="K281" s="25">
        <f t="shared" si="14"/>
        <v>0</v>
      </c>
      <c r="L281" s="26" t="s">
        <v>513</v>
      </c>
      <c r="M281" s="15" t="s">
        <v>34</v>
      </c>
    </row>
    <row r="282" s="1" customFormat="1" ht="16" customHeight="1" spans="1:13">
      <c r="A282" s="19">
        <v>278</v>
      </c>
      <c r="B282" s="20" t="s">
        <v>514</v>
      </c>
      <c r="C282" s="21" t="s">
        <v>29</v>
      </c>
      <c r="D282" s="22" t="s">
        <v>515</v>
      </c>
      <c r="E282" s="23">
        <v>1</v>
      </c>
      <c r="F282" s="24"/>
      <c r="G282" s="24"/>
      <c r="H282" s="25">
        <f t="shared" si="12"/>
        <v>0</v>
      </c>
      <c r="I282" s="25"/>
      <c r="J282" s="25">
        <f t="shared" si="13"/>
        <v>0</v>
      </c>
      <c r="K282" s="25">
        <f t="shared" si="14"/>
        <v>0</v>
      </c>
      <c r="L282" s="26" t="s">
        <v>516</v>
      </c>
      <c r="M282" s="15" t="s">
        <v>34</v>
      </c>
    </row>
    <row r="283" s="1" customFormat="1" ht="126" spans="1:13">
      <c r="A283" s="19">
        <v>279</v>
      </c>
      <c r="B283" s="20" t="s">
        <v>517</v>
      </c>
      <c r="C283" s="21" t="s">
        <v>29</v>
      </c>
      <c r="D283" s="22" t="s">
        <v>60</v>
      </c>
      <c r="E283" s="23">
        <v>14</v>
      </c>
      <c r="F283" s="24"/>
      <c r="G283" s="24"/>
      <c r="H283" s="25">
        <f t="shared" si="12"/>
        <v>0</v>
      </c>
      <c r="I283" s="25"/>
      <c r="J283" s="25">
        <f t="shared" si="13"/>
        <v>0</v>
      </c>
      <c r="K283" s="25">
        <f t="shared" si="14"/>
        <v>0</v>
      </c>
      <c r="L283" s="26" t="s">
        <v>518</v>
      </c>
      <c r="M283" s="15" t="s">
        <v>34</v>
      </c>
    </row>
    <row r="284" s="1" customFormat="1" ht="21" spans="1:13">
      <c r="A284" s="19">
        <v>280</v>
      </c>
      <c r="B284" s="20" t="s">
        <v>519</v>
      </c>
      <c r="C284" s="21" t="s">
        <v>29</v>
      </c>
      <c r="D284" s="22" t="s">
        <v>164</v>
      </c>
      <c r="E284" s="23">
        <v>1</v>
      </c>
      <c r="F284" s="24"/>
      <c r="G284" s="24"/>
      <c r="H284" s="25">
        <f t="shared" si="12"/>
        <v>0</v>
      </c>
      <c r="I284" s="25"/>
      <c r="J284" s="25">
        <f t="shared" si="13"/>
        <v>0</v>
      </c>
      <c r="K284" s="25">
        <f t="shared" si="14"/>
        <v>0</v>
      </c>
      <c r="L284" s="26" t="s">
        <v>520</v>
      </c>
      <c r="M284" s="15" t="s">
        <v>34</v>
      </c>
    </row>
    <row r="285" s="1" customFormat="1" ht="325.5" spans="1:13">
      <c r="A285" s="19">
        <v>281</v>
      </c>
      <c r="B285" s="20" t="s">
        <v>521</v>
      </c>
      <c r="C285" s="21" t="s">
        <v>29</v>
      </c>
      <c r="D285" s="22" t="s">
        <v>164</v>
      </c>
      <c r="E285" s="23">
        <v>2</v>
      </c>
      <c r="F285" s="24"/>
      <c r="G285" s="24"/>
      <c r="H285" s="25">
        <f t="shared" si="12"/>
        <v>0</v>
      </c>
      <c r="I285" s="25"/>
      <c r="J285" s="25">
        <f t="shared" si="13"/>
        <v>0</v>
      </c>
      <c r="K285" s="25">
        <f t="shared" si="14"/>
        <v>0</v>
      </c>
      <c r="L285" s="26" t="s">
        <v>522</v>
      </c>
      <c r="M285" s="15" t="s">
        <v>34</v>
      </c>
    </row>
    <row r="286" s="1" customFormat="1" ht="315" spans="1:13">
      <c r="A286" s="19">
        <v>282</v>
      </c>
      <c r="B286" s="20" t="s">
        <v>523</v>
      </c>
      <c r="C286" s="21" t="s">
        <v>29</v>
      </c>
      <c r="D286" s="22" t="s">
        <v>164</v>
      </c>
      <c r="E286" s="23">
        <v>6</v>
      </c>
      <c r="F286" s="24"/>
      <c r="G286" s="24"/>
      <c r="H286" s="25">
        <f t="shared" si="12"/>
        <v>0</v>
      </c>
      <c r="I286" s="25"/>
      <c r="J286" s="25">
        <f t="shared" si="13"/>
        <v>0</v>
      </c>
      <c r="K286" s="25">
        <f t="shared" si="14"/>
        <v>0</v>
      </c>
      <c r="L286" s="26" t="s">
        <v>524</v>
      </c>
      <c r="M286" s="15" t="s">
        <v>34</v>
      </c>
    </row>
    <row r="287" s="1" customFormat="1" ht="21" spans="1:13">
      <c r="A287" s="19">
        <v>283</v>
      </c>
      <c r="B287" s="20" t="s">
        <v>525</v>
      </c>
      <c r="C287" s="21" t="s">
        <v>29</v>
      </c>
      <c r="D287" s="22" t="s">
        <v>44</v>
      </c>
      <c r="E287" s="23">
        <v>8</v>
      </c>
      <c r="F287" s="24"/>
      <c r="G287" s="24"/>
      <c r="H287" s="25">
        <f t="shared" si="12"/>
        <v>0</v>
      </c>
      <c r="I287" s="25"/>
      <c r="J287" s="25">
        <f t="shared" si="13"/>
        <v>0</v>
      </c>
      <c r="K287" s="25">
        <f t="shared" si="14"/>
        <v>0</v>
      </c>
      <c r="L287" s="26" t="s">
        <v>526</v>
      </c>
      <c r="M287" s="15" t="s">
        <v>34</v>
      </c>
    </row>
    <row r="288" s="1" customFormat="1" ht="30" customHeight="1" spans="1:13">
      <c r="A288" s="19">
        <v>284</v>
      </c>
      <c r="B288" s="20" t="s">
        <v>527</v>
      </c>
      <c r="C288" s="21" t="s">
        <v>29</v>
      </c>
      <c r="D288" s="22" t="s">
        <v>44</v>
      </c>
      <c r="E288" s="23">
        <v>14</v>
      </c>
      <c r="F288" s="24"/>
      <c r="G288" s="24"/>
      <c r="H288" s="25">
        <f t="shared" si="12"/>
        <v>0</v>
      </c>
      <c r="I288" s="25"/>
      <c r="J288" s="25">
        <f t="shared" si="13"/>
        <v>0</v>
      </c>
      <c r="K288" s="25">
        <f t="shared" si="14"/>
        <v>0</v>
      </c>
      <c r="L288" s="26" t="s">
        <v>528</v>
      </c>
      <c r="M288" s="15" t="s">
        <v>34</v>
      </c>
    </row>
    <row r="289" s="1" customFormat="1" ht="30" customHeight="1" spans="1:13">
      <c r="A289" s="19">
        <v>285</v>
      </c>
      <c r="B289" s="20" t="s">
        <v>529</v>
      </c>
      <c r="C289" s="21" t="s">
        <v>29</v>
      </c>
      <c r="D289" s="22" t="s">
        <v>47</v>
      </c>
      <c r="E289" s="23">
        <v>100</v>
      </c>
      <c r="F289" s="24"/>
      <c r="G289" s="24"/>
      <c r="H289" s="25">
        <f t="shared" si="12"/>
        <v>0</v>
      </c>
      <c r="I289" s="25"/>
      <c r="J289" s="25">
        <f t="shared" si="13"/>
        <v>0</v>
      </c>
      <c r="K289" s="25">
        <f t="shared" si="14"/>
        <v>0</v>
      </c>
      <c r="L289" s="26" t="s">
        <v>530</v>
      </c>
      <c r="M289" s="15" t="s">
        <v>34</v>
      </c>
    </row>
    <row r="290" s="1" customFormat="1" ht="30" customHeight="1" spans="1:13">
      <c r="A290" s="19">
        <v>286</v>
      </c>
      <c r="B290" s="20" t="s">
        <v>531</v>
      </c>
      <c r="C290" s="21" t="s">
        <v>29</v>
      </c>
      <c r="D290" s="22" t="s">
        <v>67</v>
      </c>
      <c r="E290" s="23">
        <v>17</v>
      </c>
      <c r="F290" s="24"/>
      <c r="G290" s="24"/>
      <c r="H290" s="25">
        <f t="shared" si="12"/>
        <v>0</v>
      </c>
      <c r="I290" s="25"/>
      <c r="J290" s="25">
        <f t="shared" si="13"/>
        <v>0</v>
      </c>
      <c r="K290" s="25">
        <f t="shared" si="14"/>
        <v>0</v>
      </c>
      <c r="L290" s="26" t="s">
        <v>532</v>
      </c>
      <c r="M290" s="15" t="s">
        <v>34</v>
      </c>
    </row>
    <row r="291" s="1" customFormat="1" ht="30" customHeight="1" spans="1:13">
      <c r="A291" s="19">
        <v>287</v>
      </c>
      <c r="B291" s="20" t="s">
        <v>533</v>
      </c>
      <c r="C291" s="21" t="s">
        <v>29</v>
      </c>
      <c r="D291" s="22" t="s">
        <v>221</v>
      </c>
      <c r="E291" s="23">
        <v>17</v>
      </c>
      <c r="F291" s="24"/>
      <c r="G291" s="24"/>
      <c r="H291" s="25">
        <f t="shared" si="12"/>
        <v>0</v>
      </c>
      <c r="I291" s="25"/>
      <c r="J291" s="25">
        <f t="shared" si="13"/>
        <v>0</v>
      </c>
      <c r="K291" s="25">
        <f t="shared" si="14"/>
        <v>0</v>
      </c>
      <c r="L291" s="26" t="s">
        <v>534</v>
      </c>
      <c r="M291" s="15" t="s">
        <v>34</v>
      </c>
    </row>
    <row r="292" s="1" customFormat="1" ht="30" customHeight="1" spans="1:13">
      <c r="A292" s="19">
        <v>288</v>
      </c>
      <c r="B292" s="20" t="s">
        <v>535</v>
      </c>
      <c r="C292" s="21" t="s">
        <v>29</v>
      </c>
      <c r="D292" s="22" t="s">
        <v>221</v>
      </c>
      <c r="E292" s="23">
        <v>17</v>
      </c>
      <c r="F292" s="24"/>
      <c r="G292" s="24"/>
      <c r="H292" s="25">
        <f t="shared" si="12"/>
        <v>0</v>
      </c>
      <c r="I292" s="25"/>
      <c r="J292" s="25">
        <f t="shared" si="13"/>
        <v>0</v>
      </c>
      <c r="K292" s="25">
        <f t="shared" si="14"/>
        <v>0</v>
      </c>
      <c r="L292" s="26" t="s">
        <v>536</v>
      </c>
      <c r="M292" s="15" t="s">
        <v>34</v>
      </c>
    </row>
    <row r="293" s="1" customFormat="1" ht="30" customHeight="1" spans="1:13">
      <c r="A293" s="19">
        <v>289</v>
      </c>
      <c r="B293" s="20" t="s">
        <v>537</v>
      </c>
      <c r="C293" s="21" t="s">
        <v>29</v>
      </c>
      <c r="D293" s="22" t="s">
        <v>67</v>
      </c>
      <c r="E293" s="23">
        <v>74</v>
      </c>
      <c r="F293" s="24"/>
      <c r="G293" s="24"/>
      <c r="H293" s="25">
        <f t="shared" si="12"/>
        <v>0</v>
      </c>
      <c r="I293" s="25"/>
      <c r="J293" s="25">
        <f t="shared" si="13"/>
        <v>0</v>
      </c>
      <c r="K293" s="25">
        <f t="shared" si="14"/>
        <v>0</v>
      </c>
      <c r="L293" s="26" t="s">
        <v>538</v>
      </c>
      <c r="M293" s="15" t="s">
        <v>34</v>
      </c>
    </row>
    <row r="294" s="1" customFormat="1" ht="30" customHeight="1" spans="1:13">
      <c r="A294" s="19">
        <v>290</v>
      </c>
      <c r="B294" s="20" t="s">
        <v>539</v>
      </c>
      <c r="C294" s="21" t="s">
        <v>29</v>
      </c>
      <c r="D294" s="22" t="s">
        <v>221</v>
      </c>
      <c r="E294" s="23">
        <v>74</v>
      </c>
      <c r="F294" s="24"/>
      <c r="G294" s="24"/>
      <c r="H294" s="25">
        <f t="shared" si="12"/>
        <v>0</v>
      </c>
      <c r="I294" s="25"/>
      <c r="J294" s="25">
        <f t="shared" si="13"/>
        <v>0</v>
      </c>
      <c r="K294" s="25">
        <f t="shared" si="14"/>
        <v>0</v>
      </c>
      <c r="L294" s="26" t="s">
        <v>540</v>
      </c>
      <c r="M294" s="15" t="s">
        <v>34</v>
      </c>
    </row>
    <row r="295" s="1" customFormat="1" ht="30" customHeight="1" spans="1:13">
      <c r="A295" s="19">
        <v>291</v>
      </c>
      <c r="B295" s="20" t="s">
        <v>541</v>
      </c>
      <c r="C295" s="21" t="s">
        <v>29</v>
      </c>
      <c r="D295" s="22" t="s">
        <v>221</v>
      </c>
      <c r="E295" s="23">
        <v>74</v>
      </c>
      <c r="F295" s="24"/>
      <c r="G295" s="24"/>
      <c r="H295" s="25">
        <f t="shared" si="12"/>
        <v>0</v>
      </c>
      <c r="I295" s="25"/>
      <c r="J295" s="25">
        <f t="shared" si="13"/>
        <v>0</v>
      </c>
      <c r="K295" s="25">
        <f t="shared" si="14"/>
        <v>0</v>
      </c>
      <c r="L295" s="26" t="s">
        <v>536</v>
      </c>
      <c r="M295" s="15" t="s">
        <v>34</v>
      </c>
    </row>
    <row r="296" s="1" customFormat="1" ht="30" customHeight="1" spans="1:13">
      <c r="A296" s="19">
        <v>292</v>
      </c>
      <c r="B296" s="20" t="s">
        <v>542</v>
      </c>
      <c r="C296" s="21" t="s">
        <v>29</v>
      </c>
      <c r="D296" s="22" t="s">
        <v>67</v>
      </c>
      <c r="E296" s="23">
        <v>94</v>
      </c>
      <c r="F296" s="24"/>
      <c r="G296" s="24"/>
      <c r="H296" s="25">
        <f t="shared" si="12"/>
        <v>0</v>
      </c>
      <c r="I296" s="25"/>
      <c r="J296" s="25">
        <f t="shared" si="13"/>
        <v>0</v>
      </c>
      <c r="K296" s="25">
        <f t="shared" si="14"/>
        <v>0</v>
      </c>
      <c r="L296" s="26" t="s">
        <v>543</v>
      </c>
      <c r="M296" s="15" t="s">
        <v>34</v>
      </c>
    </row>
    <row r="297" s="1" customFormat="1" ht="30" customHeight="1" spans="1:13">
      <c r="A297" s="19">
        <v>293</v>
      </c>
      <c r="B297" s="20" t="s">
        <v>544</v>
      </c>
      <c r="C297" s="21" t="s">
        <v>29</v>
      </c>
      <c r="D297" s="22" t="s">
        <v>221</v>
      </c>
      <c r="E297" s="23">
        <v>94</v>
      </c>
      <c r="F297" s="24"/>
      <c r="G297" s="24"/>
      <c r="H297" s="25">
        <f t="shared" si="12"/>
        <v>0</v>
      </c>
      <c r="I297" s="25"/>
      <c r="J297" s="25">
        <f t="shared" si="13"/>
        <v>0</v>
      </c>
      <c r="K297" s="25">
        <f t="shared" si="14"/>
        <v>0</v>
      </c>
      <c r="L297" s="26" t="s">
        <v>545</v>
      </c>
      <c r="M297" s="15" t="s">
        <v>34</v>
      </c>
    </row>
    <row r="298" s="1" customFormat="1" ht="30" customHeight="1" spans="1:13">
      <c r="A298" s="19">
        <v>294</v>
      </c>
      <c r="B298" s="20" t="s">
        <v>546</v>
      </c>
      <c r="C298" s="21" t="s">
        <v>29</v>
      </c>
      <c r="D298" s="22" t="s">
        <v>221</v>
      </c>
      <c r="E298" s="23">
        <v>94</v>
      </c>
      <c r="F298" s="24"/>
      <c r="G298" s="24"/>
      <c r="H298" s="25">
        <f t="shared" si="12"/>
        <v>0</v>
      </c>
      <c r="I298" s="25"/>
      <c r="J298" s="25">
        <f t="shared" si="13"/>
        <v>0</v>
      </c>
      <c r="K298" s="25">
        <f t="shared" si="14"/>
        <v>0</v>
      </c>
      <c r="L298" s="26" t="s">
        <v>536</v>
      </c>
      <c r="M298" s="15" t="s">
        <v>34</v>
      </c>
    </row>
    <row r="299" s="1" customFormat="1" ht="30" customHeight="1" spans="1:13">
      <c r="A299" s="19">
        <v>295</v>
      </c>
      <c r="B299" s="20" t="s">
        <v>547</v>
      </c>
      <c r="C299" s="21" t="s">
        <v>29</v>
      </c>
      <c r="D299" s="22" t="s">
        <v>548</v>
      </c>
      <c r="E299" s="23">
        <v>330000</v>
      </c>
      <c r="F299" s="24"/>
      <c r="G299" s="24"/>
      <c r="H299" s="25">
        <f t="shared" si="12"/>
        <v>0</v>
      </c>
      <c r="I299" s="25"/>
      <c r="J299" s="25">
        <f t="shared" si="13"/>
        <v>0</v>
      </c>
      <c r="K299" s="25">
        <f t="shared" si="14"/>
        <v>0</v>
      </c>
      <c r="L299" s="26" t="s">
        <v>549</v>
      </c>
      <c r="M299" s="15" t="s">
        <v>34</v>
      </c>
    </row>
    <row r="300" s="1" customFormat="1" ht="30" customHeight="1" spans="1:13">
      <c r="A300" s="19">
        <v>296</v>
      </c>
      <c r="B300" s="20" t="s">
        <v>550</v>
      </c>
      <c r="C300" s="21" t="s">
        <v>29</v>
      </c>
      <c r="D300" s="22" t="s">
        <v>44</v>
      </c>
      <c r="E300" s="23">
        <v>56</v>
      </c>
      <c r="F300" s="24"/>
      <c r="G300" s="24"/>
      <c r="H300" s="25">
        <f t="shared" si="12"/>
        <v>0</v>
      </c>
      <c r="I300" s="25"/>
      <c r="J300" s="25">
        <f t="shared" si="13"/>
        <v>0</v>
      </c>
      <c r="K300" s="25">
        <f t="shared" si="14"/>
        <v>0</v>
      </c>
      <c r="L300" s="26" t="s">
        <v>545</v>
      </c>
      <c r="M300" s="15" t="s">
        <v>34</v>
      </c>
    </row>
    <row r="301" s="1" customFormat="1" ht="30" customHeight="1" spans="1:13">
      <c r="A301" s="19">
        <v>297</v>
      </c>
      <c r="B301" s="20" t="s">
        <v>551</v>
      </c>
      <c r="C301" s="21" t="s">
        <v>29</v>
      </c>
      <c r="D301" s="22" t="s">
        <v>44</v>
      </c>
      <c r="E301" s="23">
        <v>112</v>
      </c>
      <c r="F301" s="24"/>
      <c r="G301" s="24"/>
      <c r="H301" s="25">
        <f t="shared" si="12"/>
        <v>0</v>
      </c>
      <c r="I301" s="25"/>
      <c r="J301" s="25">
        <f t="shared" si="13"/>
        <v>0</v>
      </c>
      <c r="K301" s="25">
        <f t="shared" si="14"/>
        <v>0</v>
      </c>
      <c r="L301" s="26" t="s">
        <v>552</v>
      </c>
      <c r="M301" s="15" t="s">
        <v>34</v>
      </c>
    </row>
    <row r="302" s="1" customFormat="1" ht="30" customHeight="1" spans="1:13">
      <c r="A302" s="19">
        <v>298</v>
      </c>
      <c r="B302" s="20" t="s">
        <v>553</v>
      </c>
      <c r="C302" s="21" t="s">
        <v>29</v>
      </c>
      <c r="D302" s="22" t="s">
        <v>44</v>
      </c>
      <c r="E302" s="23">
        <v>74</v>
      </c>
      <c r="F302" s="24"/>
      <c r="G302" s="24"/>
      <c r="H302" s="25">
        <f t="shared" si="12"/>
        <v>0</v>
      </c>
      <c r="I302" s="25"/>
      <c r="J302" s="25">
        <f t="shared" si="13"/>
        <v>0</v>
      </c>
      <c r="K302" s="25">
        <f t="shared" si="14"/>
        <v>0</v>
      </c>
      <c r="L302" s="26" t="s">
        <v>554</v>
      </c>
      <c r="M302" s="15" t="s">
        <v>34</v>
      </c>
    </row>
    <row r="303" s="1" customFormat="1" ht="30" customHeight="1" spans="1:13">
      <c r="A303" s="19">
        <v>299</v>
      </c>
      <c r="B303" s="20" t="s">
        <v>555</v>
      </c>
      <c r="C303" s="21" t="s">
        <v>29</v>
      </c>
      <c r="D303" s="22" t="s">
        <v>556</v>
      </c>
      <c r="E303" s="23">
        <v>8</v>
      </c>
      <c r="F303" s="24"/>
      <c r="G303" s="24"/>
      <c r="H303" s="25">
        <f t="shared" si="12"/>
        <v>0</v>
      </c>
      <c r="I303" s="25"/>
      <c r="J303" s="25">
        <f t="shared" si="13"/>
        <v>0</v>
      </c>
      <c r="K303" s="25">
        <f t="shared" si="14"/>
        <v>0</v>
      </c>
      <c r="L303" s="26" t="s">
        <v>557</v>
      </c>
      <c r="M303" s="15" t="s">
        <v>34</v>
      </c>
    </row>
    <row r="304" s="1" customFormat="1" ht="30" customHeight="1" spans="1:13">
      <c r="A304" s="19">
        <v>300</v>
      </c>
      <c r="B304" s="20" t="s">
        <v>558</v>
      </c>
      <c r="C304" s="21" t="s">
        <v>29</v>
      </c>
      <c r="D304" s="22" t="s">
        <v>47</v>
      </c>
      <c r="E304" s="23">
        <v>8</v>
      </c>
      <c r="F304" s="24"/>
      <c r="G304" s="24"/>
      <c r="H304" s="25">
        <f t="shared" si="12"/>
        <v>0</v>
      </c>
      <c r="I304" s="25"/>
      <c r="J304" s="25">
        <f t="shared" si="13"/>
        <v>0</v>
      </c>
      <c r="K304" s="25">
        <f t="shared" si="14"/>
        <v>0</v>
      </c>
      <c r="L304" s="26" t="s">
        <v>559</v>
      </c>
      <c r="M304" s="15" t="s">
        <v>34</v>
      </c>
    </row>
    <row r="305" s="1" customFormat="1" ht="30" customHeight="1" spans="1:13">
      <c r="A305" s="19">
        <v>301</v>
      </c>
      <c r="B305" s="20" t="s">
        <v>560</v>
      </c>
      <c r="C305" s="21" t="s">
        <v>29</v>
      </c>
      <c r="D305" s="22" t="s">
        <v>515</v>
      </c>
      <c r="E305" s="23">
        <v>14</v>
      </c>
      <c r="F305" s="24"/>
      <c r="G305" s="24"/>
      <c r="H305" s="25">
        <f t="shared" si="12"/>
        <v>0</v>
      </c>
      <c r="I305" s="25"/>
      <c r="J305" s="25">
        <f t="shared" si="13"/>
        <v>0</v>
      </c>
      <c r="K305" s="25">
        <f t="shared" si="14"/>
        <v>0</v>
      </c>
      <c r="L305" s="26" t="s">
        <v>561</v>
      </c>
      <c r="M305" s="15" t="s">
        <v>34</v>
      </c>
    </row>
    <row r="306" s="1" customFormat="1" ht="84" spans="1:13">
      <c r="A306" s="19">
        <v>302</v>
      </c>
      <c r="B306" s="20" t="s">
        <v>562</v>
      </c>
      <c r="C306" s="21" t="s">
        <v>29</v>
      </c>
      <c r="D306" s="22" t="s">
        <v>164</v>
      </c>
      <c r="E306" s="23">
        <v>2</v>
      </c>
      <c r="F306" s="24"/>
      <c r="G306" s="24"/>
      <c r="H306" s="25">
        <f t="shared" si="12"/>
        <v>0</v>
      </c>
      <c r="I306" s="25"/>
      <c r="J306" s="25">
        <f t="shared" si="13"/>
        <v>0</v>
      </c>
      <c r="K306" s="25">
        <f t="shared" si="14"/>
        <v>0</v>
      </c>
      <c r="L306" s="26" t="s">
        <v>563</v>
      </c>
      <c r="M306" s="15" t="s">
        <v>564</v>
      </c>
    </row>
    <row r="307" s="1" customFormat="1" ht="52.5" spans="1:13">
      <c r="A307" s="19">
        <v>303</v>
      </c>
      <c r="B307" s="20" t="s">
        <v>565</v>
      </c>
      <c r="C307" s="21" t="s">
        <v>29</v>
      </c>
      <c r="D307" s="22" t="s">
        <v>357</v>
      </c>
      <c r="E307" s="23">
        <v>1</v>
      </c>
      <c r="F307" s="24"/>
      <c r="G307" s="24"/>
      <c r="H307" s="25">
        <f t="shared" si="12"/>
        <v>0</v>
      </c>
      <c r="I307" s="25"/>
      <c r="J307" s="25">
        <f t="shared" si="13"/>
        <v>0</v>
      </c>
      <c r="K307" s="25">
        <f t="shared" si="14"/>
        <v>0</v>
      </c>
      <c r="L307" s="26" t="s">
        <v>566</v>
      </c>
      <c r="M307" s="15" t="s">
        <v>34</v>
      </c>
    </row>
    <row r="308" s="1" customFormat="1" ht="52.5" spans="1:13">
      <c r="A308" s="19">
        <v>304</v>
      </c>
      <c r="B308" s="20" t="s">
        <v>567</v>
      </c>
      <c r="C308" s="21" t="s">
        <v>29</v>
      </c>
      <c r="D308" s="22" t="s">
        <v>357</v>
      </c>
      <c r="E308" s="23">
        <v>1</v>
      </c>
      <c r="F308" s="24"/>
      <c r="G308" s="24"/>
      <c r="H308" s="25">
        <f t="shared" si="12"/>
        <v>0</v>
      </c>
      <c r="I308" s="25"/>
      <c r="J308" s="25">
        <f t="shared" si="13"/>
        <v>0</v>
      </c>
      <c r="K308" s="25">
        <f t="shared" si="14"/>
        <v>0</v>
      </c>
      <c r="L308" s="26" t="s">
        <v>568</v>
      </c>
      <c r="M308" s="15" t="s">
        <v>34</v>
      </c>
    </row>
    <row r="309" s="1" customFormat="1" ht="52.5" spans="1:13">
      <c r="A309" s="19">
        <v>305</v>
      </c>
      <c r="B309" s="20" t="s">
        <v>569</v>
      </c>
      <c r="C309" s="21" t="s">
        <v>29</v>
      </c>
      <c r="D309" s="22" t="s">
        <v>41</v>
      </c>
      <c r="E309" s="23">
        <v>1</v>
      </c>
      <c r="F309" s="24"/>
      <c r="G309" s="24"/>
      <c r="H309" s="25">
        <f t="shared" si="12"/>
        <v>0</v>
      </c>
      <c r="I309" s="25"/>
      <c r="J309" s="25">
        <f t="shared" si="13"/>
        <v>0</v>
      </c>
      <c r="K309" s="25">
        <f t="shared" si="14"/>
        <v>0</v>
      </c>
      <c r="L309" s="26" t="s">
        <v>570</v>
      </c>
      <c r="M309" s="15" t="s">
        <v>34</v>
      </c>
    </row>
    <row r="310" s="1" customFormat="1" ht="63" spans="1:13">
      <c r="A310" s="19">
        <v>306</v>
      </c>
      <c r="B310" s="20" t="s">
        <v>571</v>
      </c>
      <c r="C310" s="21" t="s">
        <v>29</v>
      </c>
      <c r="D310" s="22" t="s">
        <v>357</v>
      </c>
      <c r="E310" s="23">
        <v>2</v>
      </c>
      <c r="F310" s="24"/>
      <c r="G310" s="24"/>
      <c r="H310" s="25">
        <f t="shared" si="12"/>
        <v>0</v>
      </c>
      <c r="I310" s="25"/>
      <c r="J310" s="25">
        <f t="shared" si="13"/>
        <v>0</v>
      </c>
      <c r="K310" s="25">
        <f t="shared" si="14"/>
        <v>0</v>
      </c>
      <c r="L310" s="26" t="s">
        <v>572</v>
      </c>
      <c r="M310" s="15" t="s">
        <v>34</v>
      </c>
    </row>
    <row r="311" s="1" customFormat="1" ht="105" spans="1:13">
      <c r="A311" s="19">
        <v>307</v>
      </c>
      <c r="B311" s="20" t="s">
        <v>573</v>
      </c>
      <c r="C311" s="21" t="s">
        <v>29</v>
      </c>
      <c r="D311" s="22" t="s">
        <v>574</v>
      </c>
      <c r="E311" s="23">
        <v>3</v>
      </c>
      <c r="F311" s="24"/>
      <c r="G311" s="24"/>
      <c r="H311" s="25">
        <f t="shared" si="12"/>
        <v>0</v>
      </c>
      <c r="I311" s="25"/>
      <c r="J311" s="25">
        <f t="shared" si="13"/>
        <v>0</v>
      </c>
      <c r="K311" s="25">
        <f t="shared" si="14"/>
        <v>0</v>
      </c>
      <c r="L311" s="26" t="s">
        <v>575</v>
      </c>
      <c r="M311" s="15" t="s">
        <v>34</v>
      </c>
    </row>
    <row r="312" s="1" customFormat="1" ht="105" spans="1:13">
      <c r="A312" s="19">
        <v>308</v>
      </c>
      <c r="B312" s="20" t="s">
        <v>576</v>
      </c>
      <c r="C312" s="21" t="s">
        <v>29</v>
      </c>
      <c r="D312" s="22" t="s">
        <v>574</v>
      </c>
      <c r="E312" s="23">
        <v>11</v>
      </c>
      <c r="F312" s="24"/>
      <c r="G312" s="24"/>
      <c r="H312" s="25">
        <f t="shared" si="12"/>
        <v>0</v>
      </c>
      <c r="I312" s="25"/>
      <c r="J312" s="25">
        <f t="shared" si="13"/>
        <v>0</v>
      </c>
      <c r="K312" s="25">
        <f t="shared" si="14"/>
        <v>0</v>
      </c>
      <c r="L312" s="26" t="s">
        <v>577</v>
      </c>
      <c r="M312" s="15" t="s">
        <v>34</v>
      </c>
    </row>
    <row r="313" s="1" customFormat="1" ht="42" spans="1:13">
      <c r="A313" s="19">
        <v>309</v>
      </c>
      <c r="B313" s="20" t="s">
        <v>578</v>
      </c>
      <c r="C313" s="21" t="s">
        <v>29</v>
      </c>
      <c r="D313" s="22" t="s">
        <v>579</v>
      </c>
      <c r="E313" s="23">
        <v>65</v>
      </c>
      <c r="F313" s="24"/>
      <c r="G313" s="24"/>
      <c r="H313" s="25">
        <f t="shared" si="12"/>
        <v>0</v>
      </c>
      <c r="I313" s="25"/>
      <c r="J313" s="25">
        <f t="shared" si="13"/>
        <v>0</v>
      </c>
      <c r="K313" s="25">
        <f t="shared" si="14"/>
        <v>0</v>
      </c>
      <c r="L313" s="26" t="s">
        <v>580</v>
      </c>
      <c r="M313" s="15" t="s">
        <v>34</v>
      </c>
    </row>
    <row r="314" s="1" customFormat="1" ht="42" spans="1:13">
      <c r="A314" s="19">
        <v>310</v>
      </c>
      <c r="B314" s="20" t="s">
        <v>581</v>
      </c>
      <c r="C314" s="21" t="s">
        <v>29</v>
      </c>
      <c r="D314" s="22" t="s">
        <v>579</v>
      </c>
      <c r="E314" s="23">
        <v>1</v>
      </c>
      <c r="F314" s="24"/>
      <c r="G314" s="24"/>
      <c r="H314" s="25">
        <f t="shared" si="12"/>
        <v>0</v>
      </c>
      <c r="I314" s="25"/>
      <c r="J314" s="25">
        <f t="shared" si="13"/>
        <v>0</v>
      </c>
      <c r="K314" s="25">
        <f t="shared" si="14"/>
        <v>0</v>
      </c>
      <c r="L314" s="26" t="s">
        <v>582</v>
      </c>
      <c r="M314" s="15" t="s">
        <v>34</v>
      </c>
    </row>
    <row r="315" s="1" customFormat="1" ht="22" customHeight="1" spans="1:13">
      <c r="A315" s="19">
        <v>311</v>
      </c>
      <c r="B315" s="20" t="s">
        <v>583</v>
      </c>
      <c r="C315" s="21" t="s">
        <v>29</v>
      </c>
      <c r="D315" s="22" t="s">
        <v>584</v>
      </c>
      <c r="E315" s="23">
        <v>1</v>
      </c>
      <c r="F315" s="24"/>
      <c r="G315" s="24"/>
      <c r="H315" s="25">
        <f t="shared" si="12"/>
        <v>0</v>
      </c>
      <c r="I315" s="25"/>
      <c r="J315" s="25">
        <f t="shared" si="13"/>
        <v>0</v>
      </c>
      <c r="K315" s="25">
        <f t="shared" si="14"/>
        <v>0</v>
      </c>
      <c r="L315" s="26" t="s">
        <v>74</v>
      </c>
      <c r="M315" s="15" t="s">
        <v>34</v>
      </c>
    </row>
    <row r="316" s="1" customFormat="1" ht="73.5" spans="1:13">
      <c r="A316" s="19">
        <v>312</v>
      </c>
      <c r="B316" s="20" t="s">
        <v>585</v>
      </c>
      <c r="C316" s="21" t="s">
        <v>29</v>
      </c>
      <c r="D316" s="22" t="s">
        <v>41</v>
      </c>
      <c r="E316" s="23">
        <v>66</v>
      </c>
      <c r="F316" s="24"/>
      <c r="G316" s="24"/>
      <c r="H316" s="25">
        <f t="shared" si="12"/>
        <v>0</v>
      </c>
      <c r="I316" s="25"/>
      <c r="J316" s="25">
        <f t="shared" si="13"/>
        <v>0</v>
      </c>
      <c r="K316" s="25">
        <f t="shared" si="14"/>
        <v>0</v>
      </c>
      <c r="L316" s="26" t="s">
        <v>586</v>
      </c>
      <c r="M316" s="15" t="s">
        <v>34</v>
      </c>
    </row>
    <row r="317" s="1" customFormat="1" ht="73.5" spans="1:13">
      <c r="A317" s="19">
        <v>313</v>
      </c>
      <c r="B317" s="20" t="s">
        <v>587</v>
      </c>
      <c r="C317" s="21" t="s">
        <v>29</v>
      </c>
      <c r="D317" s="22" t="s">
        <v>47</v>
      </c>
      <c r="E317" s="23">
        <v>3000</v>
      </c>
      <c r="F317" s="24"/>
      <c r="G317" s="24"/>
      <c r="H317" s="25">
        <f t="shared" si="12"/>
        <v>0</v>
      </c>
      <c r="I317" s="25"/>
      <c r="J317" s="25">
        <f t="shared" si="13"/>
        <v>0</v>
      </c>
      <c r="K317" s="25">
        <f t="shared" si="14"/>
        <v>0</v>
      </c>
      <c r="L317" s="26" t="s">
        <v>588</v>
      </c>
      <c r="M317" s="15" t="s">
        <v>34</v>
      </c>
    </row>
    <row r="318" s="1" customFormat="1" ht="31.5" spans="1:13">
      <c r="A318" s="19">
        <v>314</v>
      </c>
      <c r="B318" s="20" t="s">
        <v>589</v>
      </c>
      <c r="C318" s="21" t="s">
        <v>29</v>
      </c>
      <c r="D318" s="22" t="s">
        <v>47</v>
      </c>
      <c r="E318" s="23">
        <v>264</v>
      </c>
      <c r="F318" s="24"/>
      <c r="G318" s="24"/>
      <c r="H318" s="25">
        <f t="shared" si="12"/>
        <v>0</v>
      </c>
      <c r="I318" s="25"/>
      <c r="J318" s="25">
        <f t="shared" si="13"/>
        <v>0</v>
      </c>
      <c r="K318" s="25">
        <f t="shared" si="14"/>
        <v>0</v>
      </c>
      <c r="L318" s="26" t="s">
        <v>590</v>
      </c>
      <c r="M318" s="15" t="s">
        <v>34</v>
      </c>
    </row>
    <row r="319" s="1" customFormat="1" ht="31.5" spans="1:13">
      <c r="A319" s="19">
        <v>315</v>
      </c>
      <c r="B319" s="20" t="s">
        <v>591</v>
      </c>
      <c r="C319" s="21" t="s">
        <v>29</v>
      </c>
      <c r="D319" s="22" t="s">
        <v>60</v>
      </c>
      <c r="E319" s="23">
        <v>45</v>
      </c>
      <c r="F319" s="24"/>
      <c r="G319" s="24"/>
      <c r="H319" s="25">
        <f t="shared" si="12"/>
        <v>0</v>
      </c>
      <c r="I319" s="25"/>
      <c r="J319" s="25">
        <f t="shared" si="13"/>
        <v>0</v>
      </c>
      <c r="K319" s="25">
        <f t="shared" si="14"/>
        <v>0</v>
      </c>
      <c r="L319" s="26" t="s">
        <v>590</v>
      </c>
      <c r="M319" s="15" t="s">
        <v>34</v>
      </c>
    </row>
    <row r="320" s="1" customFormat="1" ht="31.5" spans="1:13">
      <c r="A320" s="19">
        <v>316</v>
      </c>
      <c r="B320" s="20" t="s">
        <v>592</v>
      </c>
      <c r="C320" s="21" t="s">
        <v>29</v>
      </c>
      <c r="D320" s="22" t="s">
        <v>60</v>
      </c>
      <c r="E320" s="23">
        <v>30</v>
      </c>
      <c r="F320" s="24"/>
      <c r="G320" s="24"/>
      <c r="H320" s="25">
        <f t="shared" si="12"/>
        <v>0</v>
      </c>
      <c r="I320" s="25"/>
      <c r="J320" s="25">
        <f t="shared" si="13"/>
        <v>0</v>
      </c>
      <c r="K320" s="25">
        <f t="shared" si="14"/>
        <v>0</v>
      </c>
      <c r="L320" s="26" t="s">
        <v>590</v>
      </c>
      <c r="M320" s="15" t="s">
        <v>34</v>
      </c>
    </row>
    <row r="321" s="1" customFormat="1" ht="42" spans="1:13">
      <c r="A321" s="19">
        <v>317</v>
      </c>
      <c r="B321" s="20" t="s">
        <v>593</v>
      </c>
      <c r="C321" s="21" t="s">
        <v>29</v>
      </c>
      <c r="D321" s="22" t="s">
        <v>41</v>
      </c>
      <c r="E321" s="23">
        <v>20</v>
      </c>
      <c r="F321" s="24"/>
      <c r="G321" s="24"/>
      <c r="H321" s="25">
        <f t="shared" si="12"/>
        <v>0</v>
      </c>
      <c r="I321" s="25"/>
      <c r="J321" s="25">
        <f t="shared" si="13"/>
        <v>0</v>
      </c>
      <c r="K321" s="25">
        <f t="shared" si="14"/>
        <v>0</v>
      </c>
      <c r="L321" s="26" t="s">
        <v>594</v>
      </c>
      <c r="M321" s="15" t="s">
        <v>34</v>
      </c>
    </row>
    <row r="322" s="1" customFormat="1" ht="52.5" spans="1:13">
      <c r="A322" s="19">
        <v>318</v>
      </c>
      <c r="B322" s="20" t="s">
        <v>595</v>
      </c>
      <c r="C322" s="21" t="s">
        <v>29</v>
      </c>
      <c r="D322" s="22" t="s">
        <v>60</v>
      </c>
      <c r="E322" s="23">
        <v>1</v>
      </c>
      <c r="F322" s="24"/>
      <c r="G322" s="24"/>
      <c r="H322" s="25">
        <f t="shared" si="12"/>
        <v>0</v>
      </c>
      <c r="I322" s="25"/>
      <c r="J322" s="25">
        <f t="shared" si="13"/>
        <v>0</v>
      </c>
      <c r="K322" s="25">
        <f t="shared" si="14"/>
        <v>0</v>
      </c>
      <c r="L322" s="26" t="s">
        <v>363</v>
      </c>
      <c r="M322" s="15" t="s">
        <v>34</v>
      </c>
    </row>
    <row r="323" s="1" customFormat="1" ht="31.5" spans="1:13">
      <c r="A323" s="19">
        <v>319</v>
      </c>
      <c r="B323" s="20" t="s">
        <v>596</v>
      </c>
      <c r="C323" s="21" t="s">
        <v>29</v>
      </c>
      <c r="D323" s="22" t="s">
        <v>164</v>
      </c>
      <c r="E323" s="23">
        <v>1</v>
      </c>
      <c r="F323" s="24"/>
      <c r="G323" s="24"/>
      <c r="H323" s="25">
        <f t="shared" si="12"/>
        <v>0</v>
      </c>
      <c r="I323" s="25"/>
      <c r="J323" s="25">
        <f t="shared" si="13"/>
        <v>0</v>
      </c>
      <c r="K323" s="25">
        <f t="shared" si="14"/>
        <v>0</v>
      </c>
      <c r="L323" s="26" t="s">
        <v>597</v>
      </c>
      <c r="M323" s="15" t="s">
        <v>34</v>
      </c>
    </row>
    <row r="324" s="1" customFormat="1" ht="42" spans="1:13">
      <c r="A324" s="19">
        <v>320</v>
      </c>
      <c r="B324" s="20" t="s">
        <v>598</v>
      </c>
      <c r="C324" s="21" t="s">
        <v>29</v>
      </c>
      <c r="D324" s="22" t="s">
        <v>60</v>
      </c>
      <c r="E324" s="23">
        <v>1</v>
      </c>
      <c r="F324" s="24"/>
      <c r="G324" s="24"/>
      <c r="H324" s="25">
        <f t="shared" si="12"/>
        <v>0</v>
      </c>
      <c r="I324" s="25"/>
      <c r="J324" s="25">
        <f t="shared" si="13"/>
        <v>0</v>
      </c>
      <c r="K324" s="25">
        <f t="shared" si="14"/>
        <v>0</v>
      </c>
      <c r="L324" s="26" t="s">
        <v>599</v>
      </c>
      <c r="M324" s="15" t="s">
        <v>34</v>
      </c>
    </row>
    <row r="325" s="1" customFormat="1" ht="21" spans="1:13">
      <c r="A325" s="19">
        <v>321</v>
      </c>
      <c r="B325" s="20" t="s">
        <v>600</v>
      </c>
      <c r="C325" s="21" t="s">
        <v>29</v>
      </c>
      <c r="D325" s="22" t="s">
        <v>44</v>
      </c>
      <c r="E325" s="23">
        <v>50</v>
      </c>
      <c r="F325" s="24"/>
      <c r="G325" s="24"/>
      <c r="H325" s="25">
        <f t="shared" ref="H325:H388" si="15">I325/(1+G325/100)</f>
        <v>0</v>
      </c>
      <c r="I325" s="25"/>
      <c r="J325" s="25">
        <f t="shared" ref="J325:J388" si="16">E325*H325</f>
        <v>0</v>
      </c>
      <c r="K325" s="25">
        <f t="shared" ref="K325:K388" si="17">E325*I325</f>
        <v>0</v>
      </c>
      <c r="L325" s="26" t="s">
        <v>601</v>
      </c>
      <c r="M325" s="15" t="s">
        <v>34</v>
      </c>
    </row>
    <row r="326" s="1" customFormat="1" ht="21" spans="1:13">
      <c r="A326" s="19">
        <v>322</v>
      </c>
      <c r="B326" s="20" t="s">
        <v>602</v>
      </c>
      <c r="C326" s="21" t="s">
        <v>29</v>
      </c>
      <c r="D326" s="22" t="s">
        <v>44</v>
      </c>
      <c r="E326" s="23">
        <v>10</v>
      </c>
      <c r="F326" s="24"/>
      <c r="G326" s="24"/>
      <c r="H326" s="25">
        <f t="shared" si="15"/>
        <v>0</v>
      </c>
      <c r="I326" s="25"/>
      <c r="J326" s="25">
        <f t="shared" si="16"/>
        <v>0</v>
      </c>
      <c r="K326" s="25">
        <f t="shared" si="17"/>
        <v>0</v>
      </c>
      <c r="L326" s="26" t="s">
        <v>603</v>
      </c>
      <c r="M326" s="15" t="s">
        <v>34</v>
      </c>
    </row>
    <row r="327" s="1" customFormat="1" ht="63" spans="1:13">
      <c r="A327" s="19">
        <v>323</v>
      </c>
      <c r="B327" s="20" t="s">
        <v>604</v>
      </c>
      <c r="C327" s="21" t="s">
        <v>29</v>
      </c>
      <c r="D327" s="22" t="s">
        <v>44</v>
      </c>
      <c r="E327" s="23">
        <v>10</v>
      </c>
      <c r="F327" s="24"/>
      <c r="G327" s="24"/>
      <c r="H327" s="25">
        <f t="shared" si="15"/>
        <v>0</v>
      </c>
      <c r="I327" s="25"/>
      <c r="J327" s="25">
        <f t="shared" si="16"/>
        <v>0</v>
      </c>
      <c r="K327" s="25">
        <f t="shared" si="17"/>
        <v>0</v>
      </c>
      <c r="L327" s="26" t="s">
        <v>605</v>
      </c>
      <c r="M327" s="15" t="s">
        <v>34</v>
      </c>
    </row>
    <row r="328" s="1" customFormat="1" ht="27" customHeight="1" spans="1:13">
      <c r="A328" s="19">
        <v>324</v>
      </c>
      <c r="B328" s="20" t="s">
        <v>606</v>
      </c>
      <c r="C328" s="21" t="s">
        <v>29</v>
      </c>
      <c r="D328" s="22" t="s">
        <v>607</v>
      </c>
      <c r="E328" s="23">
        <v>2</v>
      </c>
      <c r="F328" s="24"/>
      <c r="G328" s="24"/>
      <c r="H328" s="25">
        <f t="shared" si="15"/>
        <v>0</v>
      </c>
      <c r="I328" s="25"/>
      <c r="J328" s="25">
        <f t="shared" si="16"/>
        <v>0</v>
      </c>
      <c r="K328" s="25">
        <f t="shared" si="17"/>
        <v>0</v>
      </c>
      <c r="L328" s="26" t="s">
        <v>608</v>
      </c>
      <c r="M328" s="15" t="s">
        <v>34</v>
      </c>
    </row>
    <row r="329" s="1" customFormat="1" ht="27" customHeight="1" spans="1:13">
      <c r="A329" s="19">
        <v>325</v>
      </c>
      <c r="B329" s="20" t="s">
        <v>609</v>
      </c>
      <c r="C329" s="21" t="s">
        <v>29</v>
      </c>
      <c r="D329" s="22" t="s">
        <v>607</v>
      </c>
      <c r="E329" s="23">
        <v>10</v>
      </c>
      <c r="F329" s="24"/>
      <c r="G329" s="24"/>
      <c r="H329" s="25">
        <f t="shared" si="15"/>
        <v>0</v>
      </c>
      <c r="I329" s="25"/>
      <c r="J329" s="25">
        <f t="shared" si="16"/>
        <v>0</v>
      </c>
      <c r="K329" s="25">
        <f t="shared" si="17"/>
        <v>0</v>
      </c>
      <c r="L329" s="26" t="s">
        <v>610</v>
      </c>
      <c r="M329" s="15" t="s">
        <v>34</v>
      </c>
    </row>
    <row r="330" s="1" customFormat="1" ht="31.5" spans="1:13">
      <c r="A330" s="19">
        <v>326</v>
      </c>
      <c r="B330" s="20" t="s">
        <v>611</v>
      </c>
      <c r="C330" s="21" t="s">
        <v>29</v>
      </c>
      <c r="D330" s="22" t="s">
        <v>607</v>
      </c>
      <c r="E330" s="23">
        <v>1</v>
      </c>
      <c r="F330" s="24"/>
      <c r="G330" s="24"/>
      <c r="H330" s="25">
        <f t="shared" si="15"/>
        <v>0</v>
      </c>
      <c r="I330" s="25"/>
      <c r="J330" s="25">
        <f t="shared" si="16"/>
        <v>0</v>
      </c>
      <c r="K330" s="25">
        <f t="shared" si="17"/>
        <v>0</v>
      </c>
      <c r="L330" s="26" t="s">
        <v>612</v>
      </c>
      <c r="M330" s="15" t="s">
        <v>34</v>
      </c>
    </row>
    <row r="331" s="1" customFormat="1" ht="28" customHeight="1" spans="1:13">
      <c r="A331" s="19">
        <v>327</v>
      </c>
      <c r="B331" s="20" t="s">
        <v>185</v>
      </c>
      <c r="C331" s="21" t="s">
        <v>29</v>
      </c>
      <c r="D331" s="22" t="s">
        <v>47</v>
      </c>
      <c r="E331" s="23">
        <v>500</v>
      </c>
      <c r="F331" s="24"/>
      <c r="G331" s="24"/>
      <c r="H331" s="25">
        <f t="shared" si="15"/>
        <v>0</v>
      </c>
      <c r="I331" s="25"/>
      <c r="J331" s="25">
        <f t="shared" si="16"/>
        <v>0</v>
      </c>
      <c r="K331" s="25">
        <f t="shared" si="17"/>
        <v>0</v>
      </c>
      <c r="L331" s="26" t="s">
        <v>613</v>
      </c>
      <c r="M331" s="15" t="s">
        <v>614</v>
      </c>
    </row>
    <row r="332" s="1" customFormat="1" ht="94.5" spans="1:13">
      <c r="A332" s="19">
        <v>328</v>
      </c>
      <c r="B332" s="20" t="s">
        <v>615</v>
      </c>
      <c r="C332" s="21" t="s">
        <v>29</v>
      </c>
      <c r="D332" s="22" t="s">
        <v>164</v>
      </c>
      <c r="E332" s="23">
        <v>1</v>
      </c>
      <c r="F332" s="24"/>
      <c r="G332" s="24"/>
      <c r="H332" s="25">
        <f t="shared" si="15"/>
        <v>0</v>
      </c>
      <c r="I332" s="25"/>
      <c r="J332" s="25">
        <f t="shared" si="16"/>
        <v>0</v>
      </c>
      <c r="K332" s="25">
        <f t="shared" si="17"/>
        <v>0</v>
      </c>
      <c r="L332" s="26" t="s">
        <v>616</v>
      </c>
      <c r="M332" s="15" t="s">
        <v>617</v>
      </c>
    </row>
    <row r="333" s="1" customFormat="1" ht="52.5" spans="1:13">
      <c r="A333" s="19">
        <v>329</v>
      </c>
      <c r="B333" s="20" t="s">
        <v>362</v>
      </c>
      <c r="C333" s="21" t="s">
        <v>29</v>
      </c>
      <c r="D333" s="22" t="s">
        <v>60</v>
      </c>
      <c r="E333" s="23">
        <v>1</v>
      </c>
      <c r="F333" s="24"/>
      <c r="G333" s="24"/>
      <c r="H333" s="25">
        <f t="shared" si="15"/>
        <v>0</v>
      </c>
      <c r="I333" s="25"/>
      <c r="J333" s="25">
        <f t="shared" si="16"/>
        <v>0</v>
      </c>
      <c r="K333" s="25">
        <f t="shared" si="17"/>
        <v>0</v>
      </c>
      <c r="L333" s="26" t="s">
        <v>363</v>
      </c>
      <c r="M333" s="15" t="s">
        <v>34</v>
      </c>
    </row>
    <row r="334" s="1" customFormat="1" ht="23" customHeight="1" spans="1:13">
      <c r="A334" s="19">
        <v>330</v>
      </c>
      <c r="B334" s="20" t="s">
        <v>618</v>
      </c>
      <c r="C334" s="21" t="s">
        <v>29</v>
      </c>
      <c r="D334" s="22" t="s">
        <v>47</v>
      </c>
      <c r="E334" s="23">
        <v>40</v>
      </c>
      <c r="F334" s="24"/>
      <c r="G334" s="24"/>
      <c r="H334" s="25">
        <f t="shared" si="15"/>
        <v>0</v>
      </c>
      <c r="I334" s="25"/>
      <c r="J334" s="25">
        <f t="shared" si="16"/>
        <v>0</v>
      </c>
      <c r="K334" s="25">
        <f t="shared" si="17"/>
        <v>0</v>
      </c>
      <c r="L334" s="26" t="s">
        <v>619</v>
      </c>
      <c r="M334" s="15" t="s">
        <v>620</v>
      </c>
    </row>
    <row r="335" s="1" customFormat="1" ht="23" customHeight="1" spans="1:13">
      <c r="A335" s="19">
        <v>331</v>
      </c>
      <c r="B335" s="20" t="s">
        <v>621</v>
      </c>
      <c r="C335" s="21" t="s">
        <v>29</v>
      </c>
      <c r="D335" s="22" t="s">
        <v>44</v>
      </c>
      <c r="E335" s="23">
        <v>4</v>
      </c>
      <c r="F335" s="24"/>
      <c r="G335" s="24"/>
      <c r="H335" s="25">
        <f t="shared" si="15"/>
        <v>0</v>
      </c>
      <c r="I335" s="25"/>
      <c r="J335" s="25">
        <f t="shared" si="16"/>
        <v>0</v>
      </c>
      <c r="K335" s="25">
        <f t="shared" si="17"/>
        <v>0</v>
      </c>
      <c r="L335" s="26" t="s">
        <v>622</v>
      </c>
      <c r="M335" s="15" t="s">
        <v>34</v>
      </c>
    </row>
    <row r="336" s="1" customFormat="1" ht="126" spans="1:13">
      <c r="A336" s="19">
        <v>332</v>
      </c>
      <c r="B336" s="20" t="s">
        <v>623</v>
      </c>
      <c r="C336" s="21" t="s">
        <v>29</v>
      </c>
      <c r="D336" s="22" t="s">
        <v>113</v>
      </c>
      <c r="E336" s="23">
        <v>4</v>
      </c>
      <c r="F336" s="24"/>
      <c r="G336" s="24"/>
      <c r="H336" s="25">
        <f t="shared" si="15"/>
        <v>0</v>
      </c>
      <c r="I336" s="25"/>
      <c r="J336" s="25">
        <f t="shared" si="16"/>
        <v>0</v>
      </c>
      <c r="K336" s="25">
        <f t="shared" si="17"/>
        <v>0</v>
      </c>
      <c r="L336" s="26" t="s">
        <v>624</v>
      </c>
      <c r="M336" s="15" t="s">
        <v>625</v>
      </c>
    </row>
    <row r="337" s="1" customFormat="1" ht="115.5" spans="1:13">
      <c r="A337" s="19">
        <v>333</v>
      </c>
      <c r="B337" s="20" t="s">
        <v>626</v>
      </c>
      <c r="C337" s="21" t="s">
        <v>29</v>
      </c>
      <c r="D337" s="22" t="s">
        <v>113</v>
      </c>
      <c r="E337" s="23">
        <v>4</v>
      </c>
      <c r="F337" s="24"/>
      <c r="G337" s="24"/>
      <c r="H337" s="25">
        <f t="shared" si="15"/>
        <v>0</v>
      </c>
      <c r="I337" s="25"/>
      <c r="J337" s="25">
        <f t="shared" si="16"/>
        <v>0</v>
      </c>
      <c r="K337" s="25">
        <f t="shared" si="17"/>
        <v>0</v>
      </c>
      <c r="L337" s="26" t="s">
        <v>627</v>
      </c>
      <c r="M337" s="15" t="s">
        <v>34</v>
      </c>
    </row>
    <row r="338" s="1" customFormat="1" ht="126" spans="1:13">
      <c r="A338" s="19">
        <v>334</v>
      </c>
      <c r="B338" s="20" t="s">
        <v>623</v>
      </c>
      <c r="C338" s="21" t="s">
        <v>29</v>
      </c>
      <c r="D338" s="22" t="s">
        <v>113</v>
      </c>
      <c r="E338" s="23">
        <v>4</v>
      </c>
      <c r="F338" s="24"/>
      <c r="G338" s="24"/>
      <c r="H338" s="25">
        <f t="shared" si="15"/>
        <v>0</v>
      </c>
      <c r="I338" s="25"/>
      <c r="J338" s="25">
        <f t="shared" si="16"/>
        <v>0</v>
      </c>
      <c r="K338" s="25">
        <f t="shared" si="17"/>
        <v>0</v>
      </c>
      <c r="L338" s="26" t="s">
        <v>624</v>
      </c>
      <c r="M338" s="15" t="s">
        <v>628</v>
      </c>
    </row>
    <row r="339" s="1" customFormat="1" ht="115.5" spans="1:13">
      <c r="A339" s="19">
        <v>335</v>
      </c>
      <c r="B339" s="20" t="s">
        <v>626</v>
      </c>
      <c r="C339" s="21" t="s">
        <v>29</v>
      </c>
      <c r="D339" s="22" t="s">
        <v>113</v>
      </c>
      <c r="E339" s="23">
        <v>4</v>
      </c>
      <c r="F339" s="24"/>
      <c r="G339" s="24"/>
      <c r="H339" s="25">
        <f t="shared" si="15"/>
        <v>0</v>
      </c>
      <c r="I339" s="25"/>
      <c r="J339" s="25">
        <f t="shared" si="16"/>
        <v>0</v>
      </c>
      <c r="K339" s="25">
        <f t="shared" si="17"/>
        <v>0</v>
      </c>
      <c r="L339" s="26" t="s">
        <v>629</v>
      </c>
      <c r="M339" s="15" t="s">
        <v>34</v>
      </c>
    </row>
    <row r="340" s="1" customFormat="1" ht="42" spans="1:13">
      <c r="A340" s="19">
        <v>336</v>
      </c>
      <c r="B340" s="20" t="s">
        <v>630</v>
      </c>
      <c r="C340" s="21" t="s">
        <v>29</v>
      </c>
      <c r="D340" s="22" t="s">
        <v>47</v>
      </c>
      <c r="E340" s="23">
        <v>600</v>
      </c>
      <c r="F340" s="24"/>
      <c r="G340" s="24"/>
      <c r="H340" s="25">
        <f t="shared" si="15"/>
        <v>0</v>
      </c>
      <c r="I340" s="25"/>
      <c r="J340" s="25">
        <f t="shared" si="16"/>
        <v>0</v>
      </c>
      <c r="K340" s="25">
        <f t="shared" si="17"/>
        <v>0</v>
      </c>
      <c r="L340" s="26" t="s">
        <v>631</v>
      </c>
      <c r="M340" s="15" t="s">
        <v>632</v>
      </c>
    </row>
    <row r="341" s="1" customFormat="1" ht="22" customHeight="1" spans="1:13">
      <c r="A341" s="19">
        <v>337</v>
      </c>
      <c r="B341" s="20" t="s">
        <v>633</v>
      </c>
      <c r="C341" s="21" t="s">
        <v>29</v>
      </c>
      <c r="D341" s="22" t="s">
        <v>47</v>
      </c>
      <c r="E341" s="23">
        <v>100</v>
      </c>
      <c r="F341" s="24"/>
      <c r="G341" s="24"/>
      <c r="H341" s="25">
        <f t="shared" si="15"/>
        <v>0</v>
      </c>
      <c r="I341" s="25"/>
      <c r="J341" s="25">
        <f t="shared" si="16"/>
        <v>0</v>
      </c>
      <c r="K341" s="25">
        <f t="shared" si="17"/>
        <v>0</v>
      </c>
      <c r="L341" s="26" t="s">
        <v>634</v>
      </c>
      <c r="M341" s="15" t="s">
        <v>34</v>
      </c>
    </row>
    <row r="342" s="1" customFormat="1" ht="22" customHeight="1" spans="1:13">
      <c r="A342" s="19">
        <v>338</v>
      </c>
      <c r="B342" s="20" t="s">
        <v>479</v>
      </c>
      <c r="C342" s="21" t="s">
        <v>29</v>
      </c>
      <c r="D342" s="22" t="s">
        <v>94</v>
      </c>
      <c r="E342" s="23">
        <v>1</v>
      </c>
      <c r="F342" s="24"/>
      <c r="G342" s="24"/>
      <c r="H342" s="25">
        <f t="shared" si="15"/>
        <v>0</v>
      </c>
      <c r="I342" s="25"/>
      <c r="J342" s="25">
        <f t="shared" si="16"/>
        <v>0</v>
      </c>
      <c r="K342" s="25">
        <f t="shared" si="17"/>
        <v>0</v>
      </c>
      <c r="L342" s="26" t="s">
        <v>74</v>
      </c>
      <c r="M342" s="15" t="s">
        <v>34</v>
      </c>
    </row>
    <row r="343" s="1" customFormat="1" ht="178.5" spans="1:13">
      <c r="A343" s="19">
        <v>339</v>
      </c>
      <c r="B343" s="20" t="s">
        <v>635</v>
      </c>
      <c r="C343" s="21" t="s">
        <v>29</v>
      </c>
      <c r="D343" s="22" t="s">
        <v>164</v>
      </c>
      <c r="E343" s="23">
        <v>1</v>
      </c>
      <c r="F343" s="24"/>
      <c r="G343" s="24"/>
      <c r="H343" s="25">
        <f t="shared" si="15"/>
        <v>0</v>
      </c>
      <c r="I343" s="25"/>
      <c r="J343" s="25">
        <f t="shared" si="16"/>
        <v>0</v>
      </c>
      <c r="K343" s="25">
        <f t="shared" si="17"/>
        <v>0</v>
      </c>
      <c r="L343" s="26" t="s">
        <v>636</v>
      </c>
      <c r="M343" s="15" t="s">
        <v>34</v>
      </c>
    </row>
    <row r="344" s="1" customFormat="1" ht="262.5" spans="1:13">
      <c r="A344" s="19">
        <v>340</v>
      </c>
      <c r="B344" s="20" t="s">
        <v>637</v>
      </c>
      <c r="C344" s="21" t="s">
        <v>29</v>
      </c>
      <c r="D344" s="22" t="s">
        <v>60</v>
      </c>
      <c r="E344" s="23">
        <v>3</v>
      </c>
      <c r="F344" s="24"/>
      <c r="G344" s="24"/>
      <c r="H344" s="25">
        <f t="shared" si="15"/>
        <v>0</v>
      </c>
      <c r="I344" s="25"/>
      <c r="J344" s="25">
        <f t="shared" si="16"/>
        <v>0</v>
      </c>
      <c r="K344" s="25">
        <f t="shared" si="17"/>
        <v>0</v>
      </c>
      <c r="L344" s="26" t="s">
        <v>638</v>
      </c>
      <c r="M344" s="15" t="s">
        <v>34</v>
      </c>
    </row>
    <row r="345" s="1" customFormat="1" ht="42" spans="1:13">
      <c r="A345" s="19">
        <v>341</v>
      </c>
      <c r="B345" s="20" t="s">
        <v>639</v>
      </c>
      <c r="C345" s="21" t="s">
        <v>29</v>
      </c>
      <c r="D345" s="22" t="s">
        <v>164</v>
      </c>
      <c r="E345" s="23">
        <v>1</v>
      </c>
      <c r="F345" s="24"/>
      <c r="G345" s="24"/>
      <c r="H345" s="25">
        <f t="shared" si="15"/>
        <v>0</v>
      </c>
      <c r="I345" s="25"/>
      <c r="J345" s="25">
        <f t="shared" si="16"/>
        <v>0</v>
      </c>
      <c r="K345" s="25">
        <f t="shared" si="17"/>
        <v>0</v>
      </c>
      <c r="L345" s="26" t="s">
        <v>640</v>
      </c>
      <c r="M345" s="15" t="s">
        <v>34</v>
      </c>
    </row>
    <row r="346" s="1" customFormat="1" ht="28" customHeight="1" spans="1:13">
      <c r="A346" s="19">
        <v>342</v>
      </c>
      <c r="B346" s="20" t="s">
        <v>477</v>
      </c>
      <c r="C346" s="21" t="s">
        <v>29</v>
      </c>
      <c r="D346" s="22" t="s">
        <v>47</v>
      </c>
      <c r="E346" s="23">
        <v>250</v>
      </c>
      <c r="F346" s="24"/>
      <c r="G346" s="24"/>
      <c r="H346" s="25">
        <f t="shared" si="15"/>
        <v>0</v>
      </c>
      <c r="I346" s="25"/>
      <c r="J346" s="25">
        <f t="shared" si="16"/>
        <v>0</v>
      </c>
      <c r="K346" s="25">
        <f t="shared" si="17"/>
        <v>0</v>
      </c>
      <c r="L346" s="26" t="s">
        <v>641</v>
      </c>
      <c r="M346" s="15" t="s">
        <v>34</v>
      </c>
    </row>
    <row r="347" s="1" customFormat="1" ht="178.5" spans="1:13">
      <c r="A347" s="19">
        <v>343</v>
      </c>
      <c r="B347" s="20" t="s">
        <v>642</v>
      </c>
      <c r="C347" s="21" t="s">
        <v>29</v>
      </c>
      <c r="D347" s="22" t="s">
        <v>113</v>
      </c>
      <c r="E347" s="23">
        <v>1</v>
      </c>
      <c r="F347" s="24"/>
      <c r="G347" s="24"/>
      <c r="H347" s="25">
        <f t="shared" si="15"/>
        <v>0</v>
      </c>
      <c r="I347" s="25"/>
      <c r="J347" s="25">
        <f t="shared" si="16"/>
        <v>0</v>
      </c>
      <c r="K347" s="25">
        <f t="shared" si="17"/>
        <v>0</v>
      </c>
      <c r="L347" s="26" t="s">
        <v>321</v>
      </c>
      <c r="M347" s="15" t="s">
        <v>643</v>
      </c>
    </row>
    <row r="348" s="1" customFormat="1" ht="35" customHeight="1" spans="1:13">
      <c r="A348" s="19">
        <v>344</v>
      </c>
      <c r="B348" s="20" t="s">
        <v>644</v>
      </c>
      <c r="C348" s="21" t="s">
        <v>29</v>
      </c>
      <c r="D348" s="22" t="s">
        <v>164</v>
      </c>
      <c r="E348" s="23">
        <v>1</v>
      </c>
      <c r="F348" s="24"/>
      <c r="G348" s="24"/>
      <c r="H348" s="25">
        <f t="shared" si="15"/>
        <v>0</v>
      </c>
      <c r="I348" s="25"/>
      <c r="J348" s="25">
        <f t="shared" si="16"/>
        <v>0</v>
      </c>
      <c r="K348" s="25">
        <f t="shared" si="17"/>
        <v>0</v>
      </c>
      <c r="L348" s="26" t="s">
        <v>645</v>
      </c>
      <c r="M348" s="15" t="s">
        <v>34</v>
      </c>
    </row>
    <row r="349" s="1" customFormat="1" ht="168" spans="1:13">
      <c r="A349" s="19">
        <v>345</v>
      </c>
      <c r="B349" s="20" t="s">
        <v>646</v>
      </c>
      <c r="C349" s="21" t="s">
        <v>29</v>
      </c>
      <c r="D349" s="22" t="s">
        <v>164</v>
      </c>
      <c r="E349" s="23">
        <v>1</v>
      </c>
      <c r="F349" s="24"/>
      <c r="G349" s="24"/>
      <c r="H349" s="25">
        <f t="shared" si="15"/>
        <v>0</v>
      </c>
      <c r="I349" s="25"/>
      <c r="J349" s="25">
        <f t="shared" si="16"/>
        <v>0</v>
      </c>
      <c r="K349" s="25">
        <f t="shared" si="17"/>
        <v>0</v>
      </c>
      <c r="L349" s="26" t="s">
        <v>647</v>
      </c>
      <c r="M349" s="15" t="s">
        <v>34</v>
      </c>
    </row>
    <row r="350" s="1" customFormat="1" ht="210" spans="1:13">
      <c r="A350" s="19">
        <v>346</v>
      </c>
      <c r="B350" s="20" t="s">
        <v>648</v>
      </c>
      <c r="C350" s="21" t="s">
        <v>29</v>
      </c>
      <c r="D350" s="22" t="s">
        <v>164</v>
      </c>
      <c r="E350" s="23">
        <v>1</v>
      </c>
      <c r="F350" s="24"/>
      <c r="G350" s="24"/>
      <c r="H350" s="25">
        <f t="shared" si="15"/>
        <v>0</v>
      </c>
      <c r="I350" s="25"/>
      <c r="J350" s="25">
        <f t="shared" si="16"/>
        <v>0</v>
      </c>
      <c r="K350" s="25">
        <f t="shared" si="17"/>
        <v>0</v>
      </c>
      <c r="L350" s="26" t="s">
        <v>649</v>
      </c>
      <c r="M350" s="15" t="s">
        <v>34</v>
      </c>
    </row>
    <row r="351" s="1" customFormat="1" ht="136.5" spans="1:13">
      <c r="A351" s="19">
        <v>347</v>
      </c>
      <c r="B351" s="20" t="s">
        <v>650</v>
      </c>
      <c r="C351" s="21" t="s">
        <v>29</v>
      </c>
      <c r="D351" s="22" t="s">
        <v>60</v>
      </c>
      <c r="E351" s="23">
        <v>1</v>
      </c>
      <c r="F351" s="24"/>
      <c r="G351" s="24"/>
      <c r="H351" s="25">
        <f t="shared" si="15"/>
        <v>0</v>
      </c>
      <c r="I351" s="25"/>
      <c r="J351" s="25">
        <f t="shared" si="16"/>
        <v>0</v>
      </c>
      <c r="K351" s="25">
        <f t="shared" si="17"/>
        <v>0</v>
      </c>
      <c r="L351" s="26" t="s">
        <v>651</v>
      </c>
      <c r="M351" s="15" t="s">
        <v>34</v>
      </c>
    </row>
    <row r="352" s="1" customFormat="1" ht="73.5" spans="1:13">
      <c r="A352" s="19">
        <v>348</v>
      </c>
      <c r="B352" s="20" t="s">
        <v>652</v>
      </c>
      <c r="C352" s="21" t="s">
        <v>29</v>
      </c>
      <c r="D352" s="22" t="s">
        <v>113</v>
      </c>
      <c r="E352" s="23">
        <v>2000</v>
      </c>
      <c r="F352" s="24"/>
      <c r="G352" s="24"/>
      <c r="H352" s="25">
        <f t="shared" si="15"/>
        <v>0</v>
      </c>
      <c r="I352" s="25"/>
      <c r="J352" s="25">
        <f t="shared" si="16"/>
        <v>0</v>
      </c>
      <c r="K352" s="25">
        <f t="shared" si="17"/>
        <v>0</v>
      </c>
      <c r="L352" s="26" t="s">
        <v>653</v>
      </c>
      <c r="M352" s="15" t="s">
        <v>34</v>
      </c>
    </row>
    <row r="353" s="1" customFormat="1" ht="25" customHeight="1" spans="1:13">
      <c r="A353" s="19">
        <v>349</v>
      </c>
      <c r="B353" s="20" t="s">
        <v>654</v>
      </c>
      <c r="C353" s="21" t="s">
        <v>29</v>
      </c>
      <c r="D353" s="22" t="s">
        <v>60</v>
      </c>
      <c r="E353" s="23">
        <v>1</v>
      </c>
      <c r="F353" s="24"/>
      <c r="G353" s="24"/>
      <c r="H353" s="25">
        <f t="shared" si="15"/>
        <v>0</v>
      </c>
      <c r="I353" s="25"/>
      <c r="J353" s="25">
        <f t="shared" si="16"/>
        <v>0</v>
      </c>
      <c r="K353" s="25">
        <f t="shared" si="17"/>
        <v>0</v>
      </c>
      <c r="L353" s="26" t="s">
        <v>655</v>
      </c>
      <c r="M353" s="15" t="s">
        <v>34</v>
      </c>
    </row>
    <row r="354" s="1" customFormat="1" ht="52.5" spans="1:13">
      <c r="A354" s="19">
        <v>350</v>
      </c>
      <c r="B354" s="20" t="s">
        <v>656</v>
      </c>
      <c r="C354" s="21" t="s">
        <v>29</v>
      </c>
      <c r="D354" s="22" t="s">
        <v>164</v>
      </c>
      <c r="E354" s="23">
        <v>1</v>
      </c>
      <c r="F354" s="24"/>
      <c r="G354" s="24"/>
      <c r="H354" s="25">
        <f t="shared" si="15"/>
        <v>0</v>
      </c>
      <c r="I354" s="25"/>
      <c r="J354" s="25">
        <f t="shared" si="16"/>
        <v>0</v>
      </c>
      <c r="K354" s="25">
        <f t="shared" si="17"/>
        <v>0</v>
      </c>
      <c r="L354" s="26" t="s">
        <v>657</v>
      </c>
      <c r="M354" s="15" t="s">
        <v>34</v>
      </c>
    </row>
    <row r="355" s="1" customFormat="1" ht="84" spans="1:13">
      <c r="A355" s="19">
        <v>351</v>
      </c>
      <c r="B355" s="20" t="s">
        <v>658</v>
      </c>
      <c r="C355" s="21" t="s">
        <v>29</v>
      </c>
      <c r="D355" s="22" t="s">
        <v>164</v>
      </c>
      <c r="E355" s="23">
        <v>1</v>
      </c>
      <c r="F355" s="24"/>
      <c r="G355" s="24"/>
      <c r="H355" s="25">
        <f t="shared" si="15"/>
        <v>0</v>
      </c>
      <c r="I355" s="25"/>
      <c r="J355" s="25">
        <f t="shared" si="16"/>
        <v>0</v>
      </c>
      <c r="K355" s="25">
        <f t="shared" si="17"/>
        <v>0</v>
      </c>
      <c r="L355" s="26" t="s">
        <v>659</v>
      </c>
      <c r="M355" s="15" t="s">
        <v>34</v>
      </c>
    </row>
    <row r="356" s="1" customFormat="1" ht="28" customHeight="1" spans="1:13">
      <c r="A356" s="19">
        <v>352</v>
      </c>
      <c r="B356" s="20" t="s">
        <v>660</v>
      </c>
      <c r="C356" s="21" t="s">
        <v>29</v>
      </c>
      <c r="D356" s="22" t="s">
        <v>164</v>
      </c>
      <c r="E356" s="23">
        <v>1</v>
      </c>
      <c r="F356" s="24"/>
      <c r="G356" s="24"/>
      <c r="H356" s="25">
        <f t="shared" si="15"/>
        <v>0</v>
      </c>
      <c r="I356" s="25"/>
      <c r="J356" s="25">
        <f t="shared" si="16"/>
        <v>0</v>
      </c>
      <c r="K356" s="25">
        <f t="shared" si="17"/>
        <v>0</v>
      </c>
      <c r="L356" s="26" t="s">
        <v>661</v>
      </c>
      <c r="M356" s="15" t="s">
        <v>34</v>
      </c>
    </row>
    <row r="357" s="1" customFormat="1" ht="136.5" spans="1:13">
      <c r="A357" s="19">
        <v>353</v>
      </c>
      <c r="B357" s="20" t="s">
        <v>662</v>
      </c>
      <c r="C357" s="21" t="s">
        <v>29</v>
      </c>
      <c r="D357" s="22" t="s">
        <v>164</v>
      </c>
      <c r="E357" s="23">
        <v>1</v>
      </c>
      <c r="F357" s="24"/>
      <c r="G357" s="24"/>
      <c r="H357" s="25">
        <f t="shared" si="15"/>
        <v>0</v>
      </c>
      <c r="I357" s="25"/>
      <c r="J357" s="25">
        <f t="shared" si="16"/>
        <v>0</v>
      </c>
      <c r="K357" s="25">
        <f t="shared" si="17"/>
        <v>0</v>
      </c>
      <c r="L357" s="26" t="s">
        <v>663</v>
      </c>
      <c r="M357" s="15" t="s">
        <v>664</v>
      </c>
    </row>
    <row r="358" s="1" customFormat="1" ht="115.5" spans="1:13">
      <c r="A358" s="19">
        <v>354</v>
      </c>
      <c r="B358" s="20" t="s">
        <v>665</v>
      </c>
      <c r="C358" s="21" t="s">
        <v>29</v>
      </c>
      <c r="D358" s="22" t="s">
        <v>60</v>
      </c>
      <c r="E358" s="23">
        <v>4</v>
      </c>
      <c r="F358" s="24"/>
      <c r="G358" s="24"/>
      <c r="H358" s="25">
        <f t="shared" si="15"/>
        <v>0</v>
      </c>
      <c r="I358" s="25"/>
      <c r="J358" s="25">
        <f t="shared" si="16"/>
        <v>0</v>
      </c>
      <c r="K358" s="25">
        <f t="shared" si="17"/>
        <v>0</v>
      </c>
      <c r="L358" s="26" t="s">
        <v>666</v>
      </c>
      <c r="M358" s="15" t="s">
        <v>34</v>
      </c>
    </row>
    <row r="359" s="1" customFormat="1" ht="241.5" spans="1:13">
      <c r="A359" s="19">
        <v>355</v>
      </c>
      <c r="B359" s="20" t="s">
        <v>667</v>
      </c>
      <c r="C359" s="21" t="s">
        <v>29</v>
      </c>
      <c r="D359" s="22" t="s">
        <v>164</v>
      </c>
      <c r="E359" s="23">
        <v>1</v>
      </c>
      <c r="F359" s="24"/>
      <c r="G359" s="24"/>
      <c r="H359" s="25">
        <f t="shared" si="15"/>
        <v>0</v>
      </c>
      <c r="I359" s="25"/>
      <c r="J359" s="25">
        <f t="shared" si="16"/>
        <v>0</v>
      </c>
      <c r="K359" s="25">
        <f t="shared" si="17"/>
        <v>0</v>
      </c>
      <c r="L359" s="26" t="s">
        <v>668</v>
      </c>
      <c r="M359" s="15" t="s">
        <v>669</v>
      </c>
    </row>
    <row r="360" s="1" customFormat="1" ht="252" spans="1:13">
      <c r="A360" s="19">
        <v>356</v>
      </c>
      <c r="B360" s="20" t="s">
        <v>670</v>
      </c>
      <c r="C360" s="21" t="s">
        <v>29</v>
      </c>
      <c r="D360" s="22" t="s">
        <v>60</v>
      </c>
      <c r="E360" s="23">
        <v>8</v>
      </c>
      <c r="F360" s="24"/>
      <c r="G360" s="24"/>
      <c r="H360" s="25">
        <f t="shared" si="15"/>
        <v>0</v>
      </c>
      <c r="I360" s="25"/>
      <c r="J360" s="25">
        <f t="shared" si="16"/>
        <v>0</v>
      </c>
      <c r="K360" s="25">
        <f t="shared" si="17"/>
        <v>0</v>
      </c>
      <c r="L360" s="26" t="s">
        <v>671</v>
      </c>
      <c r="M360" s="15" t="s">
        <v>34</v>
      </c>
    </row>
    <row r="361" s="1" customFormat="1" ht="231" spans="1:13">
      <c r="A361" s="19">
        <v>357</v>
      </c>
      <c r="B361" s="20" t="s">
        <v>672</v>
      </c>
      <c r="C361" s="21" t="s">
        <v>29</v>
      </c>
      <c r="D361" s="22" t="s">
        <v>60</v>
      </c>
      <c r="E361" s="23">
        <v>4</v>
      </c>
      <c r="F361" s="24"/>
      <c r="G361" s="24"/>
      <c r="H361" s="25">
        <f t="shared" si="15"/>
        <v>0</v>
      </c>
      <c r="I361" s="25"/>
      <c r="J361" s="25">
        <f t="shared" si="16"/>
        <v>0</v>
      </c>
      <c r="K361" s="25">
        <f t="shared" si="17"/>
        <v>0</v>
      </c>
      <c r="L361" s="26" t="s">
        <v>673</v>
      </c>
      <c r="M361" s="15" t="s">
        <v>34</v>
      </c>
    </row>
    <row r="362" s="1" customFormat="1" ht="178.5" spans="1:13">
      <c r="A362" s="19">
        <v>358</v>
      </c>
      <c r="B362" s="20" t="s">
        <v>674</v>
      </c>
      <c r="C362" s="21" t="s">
        <v>29</v>
      </c>
      <c r="D362" s="22" t="s">
        <v>60</v>
      </c>
      <c r="E362" s="23">
        <v>16</v>
      </c>
      <c r="F362" s="24"/>
      <c r="G362" s="24"/>
      <c r="H362" s="25">
        <f t="shared" si="15"/>
        <v>0</v>
      </c>
      <c r="I362" s="25"/>
      <c r="J362" s="25">
        <f t="shared" si="16"/>
        <v>0</v>
      </c>
      <c r="K362" s="25">
        <f t="shared" si="17"/>
        <v>0</v>
      </c>
      <c r="L362" s="26" t="s">
        <v>675</v>
      </c>
      <c r="M362" s="15" t="s">
        <v>34</v>
      </c>
    </row>
    <row r="363" s="1" customFormat="1" ht="241.5" spans="1:13">
      <c r="A363" s="19">
        <v>359</v>
      </c>
      <c r="B363" s="20" t="s">
        <v>676</v>
      </c>
      <c r="C363" s="21" t="s">
        <v>29</v>
      </c>
      <c r="D363" s="22" t="s">
        <v>164</v>
      </c>
      <c r="E363" s="23">
        <v>1</v>
      </c>
      <c r="F363" s="24"/>
      <c r="G363" s="24"/>
      <c r="H363" s="25">
        <f t="shared" si="15"/>
        <v>0</v>
      </c>
      <c r="I363" s="25"/>
      <c r="J363" s="25">
        <f t="shared" si="16"/>
        <v>0</v>
      </c>
      <c r="K363" s="25">
        <f t="shared" si="17"/>
        <v>0</v>
      </c>
      <c r="L363" s="26" t="s">
        <v>677</v>
      </c>
      <c r="M363" s="15" t="s">
        <v>678</v>
      </c>
    </row>
    <row r="364" s="1" customFormat="1" ht="178.5" spans="1:13">
      <c r="A364" s="19">
        <v>360</v>
      </c>
      <c r="B364" s="20" t="s">
        <v>679</v>
      </c>
      <c r="C364" s="21" t="s">
        <v>29</v>
      </c>
      <c r="D364" s="22" t="s">
        <v>60</v>
      </c>
      <c r="E364" s="23">
        <v>3</v>
      </c>
      <c r="F364" s="24"/>
      <c r="G364" s="24"/>
      <c r="H364" s="25">
        <f t="shared" si="15"/>
        <v>0</v>
      </c>
      <c r="I364" s="25"/>
      <c r="J364" s="25">
        <f t="shared" si="16"/>
        <v>0</v>
      </c>
      <c r="K364" s="25">
        <f t="shared" si="17"/>
        <v>0</v>
      </c>
      <c r="L364" s="26" t="s">
        <v>675</v>
      </c>
      <c r="M364" s="15" t="s">
        <v>34</v>
      </c>
    </row>
    <row r="365" s="1" customFormat="1" ht="94.5" spans="1:13">
      <c r="A365" s="19">
        <v>361</v>
      </c>
      <c r="B365" s="20" t="s">
        <v>680</v>
      </c>
      <c r="C365" s="21" t="s">
        <v>29</v>
      </c>
      <c r="D365" s="22" t="s">
        <v>60</v>
      </c>
      <c r="E365" s="23">
        <v>2</v>
      </c>
      <c r="F365" s="24"/>
      <c r="G365" s="24"/>
      <c r="H365" s="25">
        <f t="shared" si="15"/>
        <v>0</v>
      </c>
      <c r="I365" s="25"/>
      <c r="J365" s="25">
        <f t="shared" si="16"/>
        <v>0</v>
      </c>
      <c r="K365" s="25">
        <f t="shared" si="17"/>
        <v>0</v>
      </c>
      <c r="L365" s="26" t="s">
        <v>681</v>
      </c>
      <c r="M365" s="15" t="s">
        <v>34</v>
      </c>
    </row>
    <row r="366" s="1" customFormat="1" ht="94.5" spans="1:13">
      <c r="A366" s="19">
        <v>362</v>
      </c>
      <c r="B366" s="20" t="s">
        <v>682</v>
      </c>
      <c r="C366" s="21" t="s">
        <v>29</v>
      </c>
      <c r="D366" s="22" t="s">
        <v>60</v>
      </c>
      <c r="E366" s="23">
        <v>1</v>
      </c>
      <c r="F366" s="24"/>
      <c r="G366" s="24"/>
      <c r="H366" s="25">
        <f t="shared" si="15"/>
        <v>0</v>
      </c>
      <c r="I366" s="25"/>
      <c r="J366" s="25">
        <f t="shared" si="16"/>
        <v>0</v>
      </c>
      <c r="K366" s="25">
        <f t="shared" si="17"/>
        <v>0</v>
      </c>
      <c r="L366" s="26" t="s">
        <v>683</v>
      </c>
      <c r="M366" s="15" t="s">
        <v>34</v>
      </c>
    </row>
    <row r="367" s="1" customFormat="1" ht="24" customHeight="1" spans="1:13">
      <c r="A367" s="19">
        <v>363</v>
      </c>
      <c r="B367" s="20" t="s">
        <v>684</v>
      </c>
      <c r="C367" s="21" t="s">
        <v>29</v>
      </c>
      <c r="D367" s="22" t="s">
        <v>60</v>
      </c>
      <c r="E367" s="23">
        <v>3</v>
      </c>
      <c r="F367" s="24"/>
      <c r="G367" s="24"/>
      <c r="H367" s="25">
        <f t="shared" si="15"/>
        <v>0</v>
      </c>
      <c r="I367" s="25"/>
      <c r="J367" s="25">
        <f t="shared" si="16"/>
        <v>0</v>
      </c>
      <c r="K367" s="25">
        <f t="shared" si="17"/>
        <v>0</v>
      </c>
      <c r="L367" s="26" t="s">
        <v>685</v>
      </c>
      <c r="M367" s="15" t="s">
        <v>34</v>
      </c>
    </row>
    <row r="368" s="1" customFormat="1" ht="34" customHeight="1" spans="1:13">
      <c r="A368" s="19">
        <v>364</v>
      </c>
      <c r="B368" s="20" t="s">
        <v>686</v>
      </c>
      <c r="C368" s="21" t="s">
        <v>29</v>
      </c>
      <c r="D368" s="22" t="s">
        <v>60</v>
      </c>
      <c r="E368" s="23">
        <v>3</v>
      </c>
      <c r="F368" s="24"/>
      <c r="G368" s="24"/>
      <c r="H368" s="25">
        <f t="shared" si="15"/>
        <v>0</v>
      </c>
      <c r="I368" s="25"/>
      <c r="J368" s="25">
        <f t="shared" si="16"/>
        <v>0</v>
      </c>
      <c r="K368" s="25">
        <f t="shared" si="17"/>
        <v>0</v>
      </c>
      <c r="L368" s="26" t="s">
        <v>687</v>
      </c>
      <c r="M368" s="15" t="s">
        <v>34</v>
      </c>
    </row>
    <row r="369" s="1" customFormat="1" ht="27" customHeight="1" spans="1:13">
      <c r="A369" s="19">
        <v>365</v>
      </c>
      <c r="B369" s="20" t="s">
        <v>688</v>
      </c>
      <c r="C369" s="21" t="s">
        <v>29</v>
      </c>
      <c r="D369" s="22" t="s">
        <v>60</v>
      </c>
      <c r="E369" s="23">
        <v>3</v>
      </c>
      <c r="F369" s="24"/>
      <c r="G369" s="24"/>
      <c r="H369" s="25">
        <f t="shared" si="15"/>
        <v>0</v>
      </c>
      <c r="I369" s="25"/>
      <c r="J369" s="25">
        <f t="shared" si="16"/>
        <v>0</v>
      </c>
      <c r="K369" s="25">
        <f t="shared" si="17"/>
        <v>0</v>
      </c>
      <c r="L369" s="26" t="s">
        <v>689</v>
      </c>
      <c r="M369" s="15" t="s">
        <v>34</v>
      </c>
    </row>
    <row r="370" s="1" customFormat="1" ht="294" spans="1:13">
      <c r="A370" s="19">
        <v>366</v>
      </c>
      <c r="B370" s="20" t="s">
        <v>690</v>
      </c>
      <c r="C370" s="21" t="s">
        <v>29</v>
      </c>
      <c r="D370" s="22" t="s">
        <v>164</v>
      </c>
      <c r="E370" s="23">
        <v>1</v>
      </c>
      <c r="F370" s="24"/>
      <c r="G370" s="24"/>
      <c r="H370" s="25">
        <f t="shared" si="15"/>
        <v>0</v>
      </c>
      <c r="I370" s="25"/>
      <c r="J370" s="25">
        <f t="shared" si="16"/>
        <v>0</v>
      </c>
      <c r="K370" s="25">
        <f t="shared" si="17"/>
        <v>0</v>
      </c>
      <c r="L370" s="26" t="s">
        <v>691</v>
      </c>
      <c r="M370" s="15" t="s">
        <v>692</v>
      </c>
    </row>
    <row r="371" s="1" customFormat="1" ht="63" spans="1:13">
      <c r="A371" s="19">
        <v>367</v>
      </c>
      <c r="B371" s="20" t="s">
        <v>693</v>
      </c>
      <c r="C371" s="21" t="s">
        <v>29</v>
      </c>
      <c r="D371" s="22" t="s">
        <v>60</v>
      </c>
      <c r="E371" s="23">
        <v>1</v>
      </c>
      <c r="F371" s="24"/>
      <c r="G371" s="24"/>
      <c r="H371" s="25">
        <f t="shared" si="15"/>
        <v>0</v>
      </c>
      <c r="I371" s="25"/>
      <c r="J371" s="25">
        <f t="shared" si="16"/>
        <v>0</v>
      </c>
      <c r="K371" s="25">
        <f t="shared" si="17"/>
        <v>0</v>
      </c>
      <c r="L371" s="26" t="s">
        <v>694</v>
      </c>
      <c r="M371" s="15" t="s">
        <v>34</v>
      </c>
    </row>
    <row r="372" s="1" customFormat="1" ht="157.5" spans="1:13">
      <c r="A372" s="19">
        <v>368</v>
      </c>
      <c r="B372" s="20" t="s">
        <v>693</v>
      </c>
      <c r="C372" s="21" t="s">
        <v>29</v>
      </c>
      <c r="D372" s="22" t="s">
        <v>60</v>
      </c>
      <c r="E372" s="23">
        <v>5</v>
      </c>
      <c r="F372" s="24"/>
      <c r="G372" s="24"/>
      <c r="H372" s="25">
        <f t="shared" si="15"/>
        <v>0</v>
      </c>
      <c r="I372" s="25"/>
      <c r="J372" s="25">
        <f t="shared" si="16"/>
        <v>0</v>
      </c>
      <c r="K372" s="25">
        <f t="shared" si="17"/>
        <v>0</v>
      </c>
      <c r="L372" s="26" t="s">
        <v>695</v>
      </c>
      <c r="M372" s="15" t="s">
        <v>34</v>
      </c>
    </row>
    <row r="373" s="1" customFormat="1" ht="20" customHeight="1" spans="1:13">
      <c r="A373" s="19">
        <v>369</v>
      </c>
      <c r="B373" s="20" t="s">
        <v>178</v>
      </c>
      <c r="C373" s="21" t="s">
        <v>29</v>
      </c>
      <c r="D373" s="22" t="s">
        <v>47</v>
      </c>
      <c r="E373" s="23">
        <v>400</v>
      </c>
      <c r="F373" s="24"/>
      <c r="G373" s="24"/>
      <c r="H373" s="25">
        <f t="shared" si="15"/>
        <v>0</v>
      </c>
      <c r="I373" s="25"/>
      <c r="J373" s="25">
        <f t="shared" si="16"/>
        <v>0</v>
      </c>
      <c r="K373" s="25">
        <f t="shared" si="17"/>
        <v>0</v>
      </c>
      <c r="L373" s="26" t="s">
        <v>696</v>
      </c>
      <c r="M373" s="15" t="s">
        <v>697</v>
      </c>
    </row>
    <row r="374" s="1" customFormat="1" ht="20" customHeight="1" spans="1:13">
      <c r="A374" s="19">
        <v>370</v>
      </c>
      <c r="B374" s="20" t="s">
        <v>185</v>
      </c>
      <c r="C374" s="21" t="s">
        <v>29</v>
      </c>
      <c r="D374" s="22" t="s">
        <v>47</v>
      </c>
      <c r="E374" s="23">
        <v>10</v>
      </c>
      <c r="F374" s="24"/>
      <c r="G374" s="24"/>
      <c r="H374" s="25">
        <f t="shared" si="15"/>
        <v>0</v>
      </c>
      <c r="I374" s="25"/>
      <c r="J374" s="25">
        <f t="shared" si="16"/>
        <v>0</v>
      </c>
      <c r="K374" s="25">
        <f t="shared" si="17"/>
        <v>0</v>
      </c>
      <c r="L374" s="26" t="s">
        <v>698</v>
      </c>
      <c r="M374" s="15" t="s">
        <v>34</v>
      </c>
    </row>
    <row r="375" s="1" customFormat="1" ht="20" customHeight="1" spans="1:13">
      <c r="A375" s="19">
        <v>371</v>
      </c>
      <c r="B375" s="20" t="s">
        <v>185</v>
      </c>
      <c r="C375" s="21" t="s">
        <v>29</v>
      </c>
      <c r="D375" s="22" t="s">
        <v>47</v>
      </c>
      <c r="E375" s="23">
        <v>10</v>
      </c>
      <c r="F375" s="24"/>
      <c r="G375" s="24"/>
      <c r="H375" s="25">
        <f t="shared" si="15"/>
        <v>0</v>
      </c>
      <c r="I375" s="25"/>
      <c r="J375" s="25">
        <f t="shared" si="16"/>
        <v>0</v>
      </c>
      <c r="K375" s="25">
        <f t="shared" si="17"/>
        <v>0</v>
      </c>
      <c r="L375" s="26" t="s">
        <v>641</v>
      </c>
      <c r="M375" s="15" t="s">
        <v>34</v>
      </c>
    </row>
    <row r="376" s="1" customFormat="1" ht="20" customHeight="1" spans="1:13">
      <c r="A376" s="19">
        <v>372</v>
      </c>
      <c r="B376" s="20" t="s">
        <v>185</v>
      </c>
      <c r="C376" s="21" t="s">
        <v>29</v>
      </c>
      <c r="D376" s="22" t="s">
        <v>47</v>
      </c>
      <c r="E376" s="23">
        <v>750</v>
      </c>
      <c r="F376" s="24"/>
      <c r="G376" s="24"/>
      <c r="H376" s="25">
        <f t="shared" si="15"/>
        <v>0</v>
      </c>
      <c r="I376" s="25"/>
      <c r="J376" s="25">
        <f t="shared" si="16"/>
        <v>0</v>
      </c>
      <c r="K376" s="25">
        <f t="shared" si="17"/>
        <v>0</v>
      </c>
      <c r="L376" s="26" t="s">
        <v>641</v>
      </c>
      <c r="M376" s="15" t="s">
        <v>34</v>
      </c>
    </row>
    <row r="377" s="1" customFormat="1" ht="168" spans="1:13">
      <c r="A377" s="19">
        <v>373</v>
      </c>
      <c r="B377" s="20" t="s">
        <v>699</v>
      </c>
      <c r="C377" s="21" t="s">
        <v>29</v>
      </c>
      <c r="D377" s="22" t="s">
        <v>113</v>
      </c>
      <c r="E377" s="23">
        <v>1</v>
      </c>
      <c r="F377" s="24"/>
      <c r="G377" s="24"/>
      <c r="H377" s="25">
        <f t="shared" si="15"/>
        <v>0</v>
      </c>
      <c r="I377" s="25"/>
      <c r="J377" s="25">
        <f t="shared" si="16"/>
        <v>0</v>
      </c>
      <c r="K377" s="25">
        <f t="shared" si="17"/>
        <v>0</v>
      </c>
      <c r="L377" s="26" t="s">
        <v>700</v>
      </c>
      <c r="M377" s="15" t="s">
        <v>701</v>
      </c>
    </row>
    <row r="378" s="1" customFormat="1" ht="283.5" spans="1:13">
      <c r="A378" s="19">
        <v>374</v>
      </c>
      <c r="B378" s="20" t="s">
        <v>702</v>
      </c>
      <c r="C378" s="21" t="s">
        <v>29</v>
      </c>
      <c r="D378" s="22" t="s">
        <v>164</v>
      </c>
      <c r="E378" s="23">
        <v>1</v>
      </c>
      <c r="F378" s="24"/>
      <c r="G378" s="24"/>
      <c r="H378" s="25">
        <f t="shared" si="15"/>
        <v>0</v>
      </c>
      <c r="I378" s="25"/>
      <c r="J378" s="25">
        <f t="shared" si="16"/>
        <v>0</v>
      </c>
      <c r="K378" s="25">
        <f t="shared" si="17"/>
        <v>0</v>
      </c>
      <c r="L378" s="26" t="s">
        <v>703</v>
      </c>
      <c r="M378" s="15" t="s">
        <v>34</v>
      </c>
    </row>
    <row r="379" s="1" customFormat="1" ht="42" spans="1:13">
      <c r="A379" s="19">
        <v>375</v>
      </c>
      <c r="B379" s="20" t="s">
        <v>704</v>
      </c>
      <c r="C379" s="21" t="s">
        <v>29</v>
      </c>
      <c r="D379" s="22" t="s">
        <v>357</v>
      </c>
      <c r="E379" s="23">
        <v>1</v>
      </c>
      <c r="F379" s="24"/>
      <c r="G379" s="24"/>
      <c r="H379" s="25">
        <f t="shared" si="15"/>
        <v>0</v>
      </c>
      <c r="I379" s="25"/>
      <c r="J379" s="25">
        <f t="shared" si="16"/>
        <v>0</v>
      </c>
      <c r="K379" s="25">
        <f t="shared" si="17"/>
        <v>0</v>
      </c>
      <c r="L379" s="26" t="s">
        <v>705</v>
      </c>
      <c r="M379" s="15" t="s">
        <v>34</v>
      </c>
    </row>
    <row r="380" s="1" customFormat="1" ht="31.5" spans="1:13">
      <c r="A380" s="19">
        <v>376</v>
      </c>
      <c r="B380" s="20" t="s">
        <v>706</v>
      </c>
      <c r="C380" s="21" t="s">
        <v>29</v>
      </c>
      <c r="D380" s="22" t="s">
        <v>357</v>
      </c>
      <c r="E380" s="23">
        <v>1</v>
      </c>
      <c r="F380" s="24"/>
      <c r="G380" s="24"/>
      <c r="H380" s="25">
        <f t="shared" si="15"/>
        <v>0</v>
      </c>
      <c r="I380" s="25"/>
      <c r="J380" s="25">
        <f t="shared" si="16"/>
        <v>0</v>
      </c>
      <c r="K380" s="25">
        <f t="shared" si="17"/>
        <v>0</v>
      </c>
      <c r="L380" s="26" t="s">
        <v>707</v>
      </c>
      <c r="M380" s="15" t="s">
        <v>34</v>
      </c>
    </row>
    <row r="381" s="1" customFormat="1" ht="63" spans="1:13">
      <c r="A381" s="19">
        <v>377</v>
      </c>
      <c r="B381" s="20" t="s">
        <v>708</v>
      </c>
      <c r="C381" s="21" t="s">
        <v>29</v>
      </c>
      <c r="D381" s="22" t="s">
        <v>515</v>
      </c>
      <c r="E381" s="23">
        <v>1</v>
      </c>
      <c r="F381" s="24"/>
      <c r="G381" s="24"/>
      <c r="H381" s="25">
        <f t="shared" si="15"/>
        <v>0</v>
      </c>
      <c r="I381" s="25"/>
      <c r="J381" s="25">
        <f t="shared" si="16"/>
        <v>0</v>
      </c>
      <c r="K381" s="25">
        <f t="shared" si="17"/>
        <v>0</v>
      </c>
      <c r="L381" s="26" t="s">
        <v>709</v>
      </c>
      <c r="M381" s="15" t="s">
        <v>34</v>
      </c>
    </row>
    <row r="382" s="1" customFormat="1" ht="73.5" spans="1:13">
      <c r="A382" s="19">
        <v>378</v>
      </c>
      <c r="B382" s="20" t="s">
        <v>710</v>
      </c>
      <c r="C382" s="21" t="s">
        <v>29</v>
      </c>
      <c r="D382" s="22" t="s">
        <v>357</v>
      </c>
      <c r="E382" s="23">
        <v>1</v>
      </c>
      <c r="F382" s="24"/>
      <c r="G382" s="24"/>
      <c r="H382" s="25">
        <f t="shared" si="15"/>
        <v>0</v>
      </c>
      <c r="I382" s="25"/>
      <c r="J382" s="25">
        <f t="shared" si="16"/>
        <v>0</v>
      </c>
      <c r="K382" s="25">
        <f t="shared" si="17"/>
        <v>0</v>
      </c>
      <c r="L382" s="26" t="s">
        <v>711</v>
      </c>
      <c r="M382" s="15" t="s">
        <v>34</v>
      </c>
    </row>
    <row r="383" s="1" customFormat="1" ht="157.5" spans="1:13">
      <c r="A383" s="19">
        <v>379</v>
      </c>
      <c r="B383" s="20" t="s">
        <v>712</v>
      </c>
      <c r="C383" s="21" t="s">
        <v>29</v>
      </c>
      <c r="D383" s="22" t="s">
        <v>60</v>
      </c>
      <c r="E383" s="23">
        <v>1</v>
      </c>
      <c r="F383" s="24"/>
      <c r="G383" s="24"/>
      <c r="H383" s="25">
        <f t="shared" si="15"/>
        <v>0</v>
      </c>
      <c r="I383" s="25"/>
      <c r="J383" s="25">
        <f t="shared" si="16"/>
        <v>0</v>
      </c>
      <c r="K383" s="25">
        <f t="shared" si="17"/>
        <v>0</v>
      </c>
      <c r="L383" s="26" t="s">
        <v>713</v>
      </c>
      <c r="M383" s="15" t="s">
        <v>34</v>
      </c>
    </row>
    <row r="384" s="1" customFormat="1" ht="63" spans="1:13">
      <c r="A384" s="19">
        <v>380</v>
      </c>
      <c r="B384" s="20" t="s">
        <v>714</v>
      </c>
      <c r="C384" s="21" t="s">
        <v>29</v>
      </c>
      <c r="D384" s="22" t="s">
        <v>60</v>
      </c>
      <c r="E384" s="23">
        <v>1</v>
      </c>
      <c r="F384" s="24"/>
      <c r="G384" s="24"/>
      <c r="H384" s="25">
        <f t="shared" si="15"/>
        <v>0</v>
      </c>
      <c r="I384" s="25"/>
      <c r="J384" s="25">
        <f t="shared" si="16"/>
        <v>0</v>
      </c>
      <c r="K384" s="25">
        <f t="shared" si="17"/>
        <v>0</v>
      </c>
      <c r="L384" s="26" t="s">
        <v>715</v>
      </c>
      <c r="M384" s="15" t="s">
        <v>34</v>
      </c>
    </row>
    <row r="385" s="1" customFormat="1" ht="94.5" spans="1:13">
      <c r="A385" s="19">
        <v>381</v>
      </c>
      <c r="B385" s="20" t="s">
        <v>59</v>
      </c>
      <c r="C385" s="21" t="s">
        <v>29</v>
      </c>
      <c r="D385" s="22" t="s">
        <v>60</v>
      </c>
      <c r="E385" s="23">
        <v>1</v>
      </c>
      <c r="F385" s="24"/>
      <c r="G385" s="24"/>
      <c r="H385" s="25">
        <f t="shared" si="15"/>
        <v>0</v>
      </c>
      <c r="I385" s="25"/>
      <c r="J385" s="25">
        <f t="shared" si="16"/>
        <v>0</v>
      </c>
      <c r="K385" s="25">
        <f t="shared" si="17"/>
        <v>0</v>
      </c>
      <c r="L385" s="26" t="s">
        <v>307</v>
      </c>
      <c r="M385" s="15" t="s">
        <v>34</v>
      </c>
    </row>
    <row r="386" s="1" customFormat="1" ht="52.5" spans="1:13">
      <c r="A386" s="19">
        <v>382</v>
      </c>
      <c r="B386" s="20" t="s">
        <v>716</v>
      </c>
      <c r="C386" s="21" t="s">
        <v>29</v>
      </c>
      <c r="D386" s="22" t="s">
        <v>60</v>
      </c>
      <c r="E386" s="23">
        <v>1</v>
      </c>
      <c r="F386" s="24"/>
      <c r="G386" s="24"/>
      <c r="H386" s="25">
        <f t="shared" si="15"/>
        <v>0</v>
      </c>
      <c r="I386" s="25"/>
      <c r="J386" s="25">
        <f t="shared" si="16"/>
        <v>0</v>
      </c>
      <c r="K386" s="25">
        <f t="shared" si="17"/>
        <v>0</v>
      </c>
      <c r="L386" s="26" t="s">
        <v>363</v>
      </c>
      <c r="M386" s="15" t="s">
        <v>717</v>
      </c>
    </row>
    <row r="387" s="1" customFormat="1" ht="84" spans="1:13">
      <c r="A387" s="19">
        <v>383</v>
      </c>
      <c r="B387" s="20" t="s">
        <v>718</v>
      </c>
      <c r="C387" s="21" t="s">
        <v>29</v>
      </c>
      <c r="D387" s="22" t="s">
        <v>164</v>
      </c>
      <c r="E387" s="23">
        <v>1</v>
      </c>
      <c r="F387" s="24"/>
      <c r="G387" s="24"/>
      <c r="H387" s="25">
        <f t="shared" si="15"/>
        <v>0</v>
      </c>
      <c r="I387" s="25"/>
      <c r="J387" s="25">
        <f t="shared" si="16"/>
        <v>0</v>
      </c>
      <c r="K387" s="25">
        <f t="shared" si="17"/>
        <v>0</v>
      </c>
      <c r="L387" s="26" t="s">
        <v>719</v>
      </c>
      <c r="M387" s="15" t="s">
        <v>34</v>
      </c>
    </row>
    <row r="388" s="1" customFormat="1" ht="136.5" spans="1:13">
      <c r="A388" s="19">
        <v>384</v>
      </c>
      <c r="B388" s="20" t="s">
        <v>720</v>
      </c>
      <c r="C388" s="21" t="s">
        <v>29</v>
      </c>
      <c r="D388" s="22" t="s">
        <v>60</v>
      </c>
      <c r="E388" s="23">
        <v>1</v>
      </c>
      <c r="F388" s="24"/>
      <c r="G388" s="24"/>
      <c r="H388" s="25">
        <f t="shared" si="15"/>
        <v>0</v>
      </c>
      <c r="I388" s="25"/>
      <c r="J388" s="25">
        <f t="shared" si="16"/>
        <v>0</v>
      </c>
      <c r="K388" s="25">
        <f t="shared" si="17"/>
        <v>0</v>
      </c>
      <c r="L388" s="26" t="s">
        <v>721</v>
      </c>
      <c r="M388" s="15" t="s">
        <v>34</v>
      </c>
    </row>
    <row r="389" s="1" customFormat="1" ht="84" spans="1:13">
      <c r="A389" s="19">
        <v>385</v>
      </c>
      <c r="B389" s="20" t="s">
        <v>710</v>
      </c>
      <c r="C389" s="21" t="s">
        <v>29</v>
      </c>
      <c r="D389" s="22" t="s">
        <v>357</v>
      </c>
      <c r="E389" s="23">
        <v>18</v>
      </c>
      <c r="F389" s="24"/>
      <c r="G389" s="24"/>
      <c r="H389" s="25">
        <f t="shared" ref="H389:H452" si="18">I389/(1+G389/100)</f>
        <v>0</v>
      </c>
      <c r="I389" s="25"/>
      <c r="J389" s="25">
        <f t="shared" ref="J389:J452" si="19">E389*H389</f>
        <v>0</v>
      </c>
      <c r="K389" s="25">
        <f t="shared" ref="K389:K452" si="20">E389*I389</f>
        <v>0</v>
      </c>
      <c r="L389" s="26" t="s">
        <v>722</v>
      </c>
      <c r="M389" s="15" t="s">
        <v>723</v>
      </c>
    </row>
    <row r="390" s="1" customFormat="1" ht="105" spans="1:13">
      <c r="A390" s="19">
        <v>386</v>
      </c>
      <c r="B390" s="20" t="s">
        <v>724</v>
      </c>
      <c r="C390" s="21" t="s">
        <v>29</v>
      </c>
      <c r="D390" s="22" t="s">
        <v>725</v>
      </c>
      <c r="E390" s="23">
        <v>1</v>
      </c>
      <c r="F390" s="24"/>
      <c r="G390" s="24"/>
      <c r="H390" s="25">
        <f t="shared" si="18"/>
        <v>0</v>
      </c>
      <c r="I390" s="25"/>
      <c r="J390" s="25">
        <f t="shared" si="19"/>
        <v>0</v>
      </c>
      <c r="K390" s="25">
        <f t="shared" si="20"/>
        <v>0</v>
      </c>
      <c r="L390" s="26" t="s">
        <v>726</v>
      </c>
      <c r="M390" s="15" t="s">
        <v>34</v>
      </c>
    </row>
    <row r="391" s="1" customFormat="1" ht="63" spans="1:13">
      <c r="A391" s="19">
        <v>387</v>
      </c>
      <c r="B391" s="20" t="s">
        <v>727</v>
      </c>
      <c r="C391" s="21" t="s">
        <v>29</v>
      </c>
      <c r="D391" s="22" t="s">
        <v>357</v>
      </c>
      <c r="E391" s="23">
        <v>21</v>
      </c>
      <c r="F391" s="24"/>
      <c r="G391" s="24"/>
      <c r="H391" s="25">
        <f t="shared" si="18"/>
        <v>0</v>
      </c>
      <c r="I391" s="25"/>
      <c r="J391" s="25">
        <f t="shared" si="19"/>
        <v>0</v>
      </c>
      <c r="K391" s="25">
        <f t="shared" si="20"/>
        <v>0</v>
      </c>
      <c r="L391" s="26" t="s">
        <v>728</v>
      </c>
      <c r="M391" s="15" t="s">
        <v>34</v>
      </c>
    </row>
    <row r="392" s="1" customFormat="1" ht="84" spans="1:13">
      <c r="A392" s="19">
        <v>388</v>
      </c>
      <c r="B392" s="20" t="s">
        <v>710</v>
      </c>
      <c r="C392" s="21" t="s">
        <v>29</v>
      </c>
      <c r="D392" s="22" t="s">
        <v>357</v>
      </c>
      <c r="E392" s="23">
        <v>14</v>
      </c>
      <c r="F392" s="24"/>
      <c r="G392" s="24"/>
      <c r="H392" s="25">
        <f t="shared" si="18"/>
        <v>0</v>
      </c>
      <c r="I392" s="25"/>
      <c r="J392" s="25">
        <f t="shared" si="19"/>
        <v>0</v>
      </c>
      <c r="K392" s="25">
        <f t="shared" si="20"/>
        <v>0</v>
      </c>
      <c r="L392" s="26" t="s">
        <v>722</v>
      </c>
      <c r="M392" s="15" t="s">
        <v>34</v>
      </c>
    </row>
    <row r="393" s="1" customFormat="1" ht="105" spans="1:13">
      <c r="A393" s="19">
        <v>389</v>
      </c>
      <c r="B393" s="20" t="s">
        <v>724</v>
      </c>
      <c r="C393" s="21" t="s">
        <v>29</v>
      </c>
      <c r="D393" s="22" t="s">
        <v>725</v>
      </c>
      <c r="E393" s="23">
        <v>1</v>
      </c>
      <c r="F393" s="24"/>
      <c r="G393" s="24"/>
      <c r="H393" s="25">
        <f t="shared" si="18"/>
        <v>0</v>
      </c>
      <c r="I393" s="25"/>
      <c r="J393" s="25">
        <f t="shared" si="19"/>
        <v>0</v>
      </c>
      <c r="K393" s="25">
        <f t="shared" si="20"/>
        <v>0</v>
      </c>
      <c r="L393" s="26" t="s">
        <v>726</v>
      </c>
      <c r="M393" s="15" t="s">
        <v>34</v>
      </c>
    </row>
    <row r="394" s="1" customFormat="1" ht="63" spans="1:13">
      <c r="A394" s="19">
        <v>390</v>
      </c>
      <c r="B394" s="20" t="s">
        <v>727</v>
      </c>
      <c r="C394" s="21" t="s">
        <v>29</v>
      </c>
      <c r="D394" s="22" t="s">
        <v>357</v>
      </c>
      <c r="E394" s="23">
        <v>22</v>
      </c>
      <c r="F394" s="24"/>
      <c r="G394" s="24"/>
      <c r="H394" s="25">
        <f t="shared" si="18"/>
        <v>0</v>
      </c>
      <c r="I394" s="25"/>
      <c r="J394" s="25">
        <f t="shared" si="19"/>
        <v>0</v>
      </c>
      <c r="K394" s="25">
        <f t="shared" si="20"/>
        <v>0</v>
      </c>
      <c r="L394" s="26" t="s">
        <v>728</v>
      </c>
      <c r="M394" s="15" t="s">
        <v>34</v>
      </c>
    </row>
    <row r="395" s="1" customFormat="1" ht="84" spans="1:13">
      <c r="A395" s="19">
        <v>391</v>
      </c>
      <c r="B395" s="20" t="s">
        <v>710</v>
      </c>
      <c r="C395" s="21" t="s">
        <v>29</v>
      </c>
      <c r="D395" s="22" t="s">
        <v>357</v>
      </c>
      <c r="E395" s="23">
        <v>14</v>
      </c>
      <c r="F395" s="24"/>
      <c r="G395" s="24"/>
      <c r="H395" s="25">
        <f t="shared" si="18"/>
        <v>0</v>
      </c>
      <c r="I395" s="25"/>
      <c r="J395" s="25">
        <f t="shared" si="19"/>
        <v>0</v>
      </c>
      <c r="K395" s="25">
        <f t="shared" si="20"/>
        <v>0</v>
      </c>
      <c r="L395" s="26" t="s">
        <v>722</v>
      </c>
      <c r="M395" s="15" t="s">
        <v>34</v>
      </c>
    </row>
    <row r="396" s="1" customFormat="1" ht="105" spans="1:13">
      <c r="A396" s="19">
        <v>392</v>
      </c>
      <c r="B396" s="20" t="s">
        <v>724</v>
      </c>
      <c r="C396" s="21" t="s">
        <v>29</v>
      </c>
      <c r="D396" s="22" t="s">
        <v>725</v>
      </c>
      <c r="E396" s="23">
        <v>1</v>
      </c>
      <c r="F396" s="24"/>
      <c r="G396" s="24"/>
      <c r="H396" s="25">
        <f t="shared" si="18"/>
        <v>0</v>
      </c>
      <c r="I396" s="25"/>
      <c r="J396" s="25">
        <f t="shared" si="19"/>
        <v>0</v>
      </c>
      <c r="K396" s="25">
        <f t="shared" si="20"/>
        <v>0</v>
      </c>
      <c r="L396" s="26" t="s">
        <v>726</v>
      </c>
      <c r="M396" s="15" t="s">
        <v>34</v>
      </c>
    </row>
    <row r="397" s="1" customFormat="1" ht="63" spans="1:13">
      <c r="A397" s="19">
        <v>393</v>
      </c>
      <c r="B397" s="20" t="s">
        <v>727</v>
      </c>
      <c r="C397" s="21" t="s">
        <v>29</v>
      </c>
      <c r="D397" s="22" t="s">
        <v>357</v>
      </c>
      <c r="E397" s="23">
        <v>16</v>
      </c>
      <c r="F397" s="24"/>
      <c r="G397" s="24"/>
      <c r="H397" s="25">
        <f t="shared" si="18"/>
        <v>0</v>
      </c>
      <c r="I397" s="25"/>
      <c r="J397" s="25">
        <f t="shared" si="19"/>
        <v>0</v>
      </c>
      <c r="K397" s="25">
        <f t="shared" si="20"/>
        <v>0</v>
      </c>
      <c r="L397" s="26" t="s">
        <v>728</v>
      </c>
      <c r="M397" s="15" t="s">
        <v>34</v>
      </c>
    </row>
    <row r="398" s="1" customFormat="1" ht="84" spans="1:13">
      <c r="A398" s="19">
        <v>394</v>
      </c>
      <c r="B398" s="20" t="s">
        <v>710</v>
      </c>
      <c r="C398" s="21" t="s">
        <v>29</v>
      </c>
      <c r="D398" s="22" t="s">
        <v>357</v>
      </c>
      <c r="E398" s="23">
        <v>18</v>
      </c>
      <c r="F398" s="24"/>
      <c r="G398" s="24"/>
      <c r="H398" s="25">
        <f t="shared" si="18"/>
        <v>0</v>
      </c>
      <c r="I398" s="25"/>
      <c r="J398" s="25">
        <f t="shared" si="19"/>
        <v>0</v>
      </c>
      <c r="K398" s="25">
        <f t="shared" si="20"/>
        <v>0</v>
      </c>
      <c r="L398" s="26" t="s">
        <v>722</v>
      </c>
      <c r="M398" s="15" t="s">
        <v>34</v>
      </c>
    </row>
    <row r="399" s="1" customFormat="1" ht="105" spans="1:13">
      <c r="A399" s="19">
        <v>395</v>
      </c>
      <c r="B399" s="20" t="s">
        <v>724</v>
      </c>
      <c r="C399" s="21" t="s">
        <v>29</v>
      </c>
      <c r="D399" s="22" t="s">
        <v>725</v>
      </c>
      <c r="E399" s="23">
        <v>1</v>
      </c>
      <c r="F399" s="24"/>
      <c r="G399" s="24"/>
      <c r="H399" s="25">
        <f t="shared" si="18"/>
        <v>0</v>
      </c>
      <c r="I399" s="25"/>
      <c r="J399" s="25">
        <f t="shared" si="19"/>
        <v>0</v>
      </c>
      <c r="K399" s="25">
        <f t="shared" si="20"/>
        <v>0</v>
      </c>
      <c r="L399" s="26" t="s">
        <v>726</v>
      </c>
      <c r="M399" s="15" t="s">
        <v>34</v>
      </c>
    </row>
    <row r="400" s="1" customFormat="1" ht="63" spans="1:13">
      <c r="A400" s="19">
        <v>396</v>
      </c>
      <c r="B400" s="20" t="s">
        <v>727</v>
      </c>
      <c r="C400" s="21" t="s">
        <v>29</v>
      </c>
      <c r="D400" s="22" t="s">
        <v>357</v>
      </c>
      <c r="E400" s="23">
        <v>15</v>
      </c>
      <c r="F400" s="24"/>
      <c r="G400" s="24"/>
      <c r="H400" s="25">
        <f t="shared" si="18"/>
        <v>0</v>
      </c>
      <c r="I400" s="25"/>
      <c r="J400" s="25">
        <f t="shared" si="19"/>
        <v>0</v>
      </c>
      <c r="K400" s="25">
        <f t="shared" si="20"/>
        <v>0</v>
      </c>
      <c r="L400" s="26" t="s">
        <v>728</v>
      </c>
      <c r="M400" s="15" t="s">
        <v>34</v>
      </c>
    </row>
    <row r="401" s="1" customFormat="1" ht="105" spans="1:13">
      <c r="A401" s="19">
        <v>397</v>
      </c>
      <c r="B401" s="20" t="s">
        <v>724</v>
      </c>
      <c r="C401" s="21" t="s">
        <v>29</v>
      </c>
      <c r="D401" s="22" t="s">
        <v>357</v>
      </c>
      <c r="E401" s="23">
        <v>1</v>
      </c>
      <c r="F401" s="24"/>
      <c r="G401" s="24"/>
      <c r="H401" s="25">
        <f t="shared" si="18"/>
        <v>0</v>
      </c>
      <c r="I401" s="25"/>
      <c r="J401" s="25">
        <f t="shared" si="19"/>
        <v>0</v>
      </c>
      <c r="K401" s="25">
        <f t="shared" si="20"/>
        <v>0</v>
      </c>
      <c r="L401" s="26" t="s">
        <v>729</v>
      </c>
      <c r="M401" s="15" t="s">
        <v>34</v>
      </c>
    </row>
    <row r="402" s="1" customFormat="1" ht="105" spans="1:13">
      <c r="A402" s="19">
        <v>398</v>
      </c>
      <c r="B402" s="20" t="s">
        <v>724</v>
      </c>
      <c r="C402" s="21" t="s">
        <v>29</v>
      </c>
      <c r="D402" s="22" t="s">
        <v>357</v>
      </c>
      <c r="E402" s="23">
        <v>1</v>
      </c>
      <c r="F402" s="24"/>
      <c r="G402" s="24"/>
      <c r="H402" s="25">
        <f t="shared" si="18"/>
        <v>0</v>
      </c>
      <c r="I402" s="25"/>
      <c r="J402" s="25">
        <f t="shared" si="19"/>
        <v>0</v>
      </c>
      <c r="K402" s="25">
        <f t="shared" si="20"/>
        <v>0</v>
      </c>
      <c r="L402" s="26" t="s">
        <v>726</v>
      </c>
      <c r="M402" s="15" t="s">
        <v>34</v>
      </c>
    </row>
    <row r="403" s="1" customFormat="1" ht="63" spans="1:13">
      <c r="A403" s="19">
        <v>399</v>
      </c>
      <c r="B403" s="20" t="s">
        <v>727</v>
      </c>
      <c r="C403" s="21" t="s">
        <v>29</v>
      </c>
      <c r="D403" s="22" t="s">
        <v>357</v>
      </c>
      <c r="E403" s="23">
        <v>26</v>
      </c>
      <c r="F403" s="24"/>
      <c r="G403" s="24"/>
      <c r="H403" s="25">
        <f t="shared" si="18"/>
        <v>0</v>
      </c>
      <c r="I403" s="25"/>
      <c r="J403" s="25">
        <f t="shared" si="19"/>
        <v>0</v>
      </c>
      <c r="K403" s="25">
        <f t="shared" si="20"/>
        <v>0</v>
      </c>
      <c r="L403" s="26" t="s">
        <v>728</v>
      </c>
      <c r="M403" s="15" t="s">
        <v>34</v>
      </c>
    </row>
    <row r="404" s="1" customFormat="1" ht="105" spans="1:13">
      <c r="A404" s="19">
        <v>400</v>
      </c>
      <c r="B404" s="20" t="s">
        <v>724</v>
      </c>
      <c r="C404" s="21" t="s">
        <v>29</v>
      </c>
      <c r="D404" s="22" t="s">
        <v>357</v>
      </c>
      <c r="E404" s="23">
        <v>1</v>
      </c>
      <c r="F404" s="24"/>
      <c r="G404" s="24"/>
      <c r="H404" s="25">
        <f t="shared" si="18"/>
        <v>0</v>
      </c>
      <c r="I404" s="25"/>
      <c r="J404" s="25">
        <f t="shared" si="19"/>
        <v>0</v>
      </c>
      <c r="K404" s="25">
        <f t="shared" si="20"/>
        <v>0</v>
      </c>
      <c r="L404" s="26" t="s">
        <v>726</v>
      </c>
      <c r="M404" s="15" t="s">
        <v>34</v>
      </c>
    </row>
    <row r="405" s="1" customFormat="1" ht="63" spans="1:13">
      <c r="A405" s="19">
        <v>401</v>
      </c>
      <c r="B405" s="20" t="s">
        <v>727</v>
      </c>
      <c r="C405" s="21" t="s">
        <v>29</v>
      </c>
      <c r="D405" s="22" t="s">
        <v>357</v>
      </c>
      <c r="E405" s="23">
        <v>8</v>
      </c>
      <c r="F405" s="24"/>
      <c r="G405" s="24"/>
      <c r="H405" s="25">
        <f t="shared" si="18"/>
        <v>0</v>
      </c>
      <c r="I405" s="25"/>
      <c r="J405" s="25">
        <f t="shared" si="19"/>
        <v>0</v>
      </c>
      <c r="K405" s="25">
        <f t="shared" si="20"/>
        <v>0</v>
      </c>
      <c r="L405" s="26" t="s">
        <v>728</v>
      </c>
      <c r="M405" s="15" t="s">
        <v>34</v>
      </c>
    </row>
    <row r="406" s="1" customFormat="1" ht="63" spans="1:13">
      <c r="A406" s="19">
        <v>402</v>
      </c>
      <c r="B406" s="20" t="s">
        <v>730</v>
      </c>
      <c r="C406" s="21" t="s">
        <v>29</v>
      </c>
      <c r="D406" s="22" t="s">
        <v>357</v>
      </c>
      <c r="E406" s="23">
        <v>2</v>
      </c>
      <c r="F406" s="24"/>
      <c r="G406" s="24"/>
      <c r="H406" s="25">
        <f t="shared" si="18"/>
        <v>0</v>
      </c>
      <c r="I406" s="25"/>
      <c r="J406" s="25">
        <f t="shared" si="19"/>
        <v>0</v>
      </c>
      <c r="K406" s="25">
        <f t="shared" si="20"/>
        <v>0</v>
      </c>
      <c r="L406" s="26" t="s">
        <v>728</v>
      </c>
      <c r="M406" s="15" t="s">
        <v>34</v>
      </c>
    </row>
    <row r="407" s="1" customFormat="1" ht="52.5" spans="1:13">
      <c r="A407" s="19">
        <v>403</v>
      </c>
      <c r="B407" s="20" t="s">
        <v>731</v>
      </c>
      <c r="C407" s="21" t="s">
        <v>29</v>
      </c>
      <c r="D407" s="22" t="s">
        <v>357</v>
      </c>
      <c r="E407" s="23">
        <v>4</v>
      </c>
      <c r="F407" s="24"/>
      <c r="G407" s="24"/>
      <c r="H407" s="25">
        <f t="shared" si="18"/>
        <v>0</v>
      </c>
      <c r="I407" s="25"/>
      <c r="J407" s="25">
        <f t="shared" si="19"/>
        <v>0</v>
      </c>
      <c r="K407" s="25">
        <f t="shared" si="20"/>
        <v>0</v>
      </c>
      <c r="L407" s="26" t="s">
        <v>732</v>
      </c>
      <c r="M407" s="15" t="s">
        <v>34</v>
      </c>
    </row>
    <row r="408" s="1" customFormat="1" ht="52.5" spans="1:13">
      <c r="A408" s="19">
        <v>404</v>
      </c>
      <c r="B408" s="20" t="s">
        <v>733</v>
      </c>
      <c r="C408" s="21" t="s">
        <v>29</v>
      </c>
      <c r="D408" s="22" t="s">
        <v>357</v>
      </c>
      <c r="E408" s="23">
        <v>12</v>
      </c>
      <c r="F408" s="24"/>
      <c r="G408" s="24"/>
      <c r="H408" s="25">
        <f t="shared" si="18"/>
        <v>0</v>
      </c>
      <c r="I408" s="25"/>
      <c r="J408" s="25">
        <f t="shared" si="19"/>
        <v>0</v>
      </c>
      <c r="K408" s="25">
        <f t="shared" si="20"/>
        <v>0</v>
      </c>
      <c r="L408" s="26" t="s">
        <v>734</v>
      </c>
      <c r="M408" s="15" t="s">
        <v>34</v>
      </c>
    </row>
    <row r="409" s="1" customFormat="1" ht="105" spans="1:13">
      <c r="A409" s="19">
        <v>405</v>
      </c>
      <c r="B409" s="20" t="s">
        <v>724</v>
      </c>
      <c r="C409" s="21" t="s">
        <v>29</v>
      </c>
      <c r="D409" s="22" t="s">
        <v>357</v>
      </c>
      <c r="E409" s="23">
        <v>5</v>
      </c>
      <c r="F409" s="24"/>
      <c r="G409" s="24"/>
      <c r="H409" s="25">
        <f t="shared" si="18"/>
        <v>0</v>
      </c>
      <c r="I409" s="25"/>
      <c r="J409" s="25">
        <f t="shared" si="19"/>
        <v>0</v>
      </c>
      <c r="K409" s="25">
        <f t="shared" si="20"/>
        <v>0</v>
      </c>
      <c r="L409" s="26" t="s">
        <v>735</v>
      </c>
      <c r="M409" s="15" t="s">
        <v>34</v>
      </c>
    </row>
    <row r="410" s="1" customFormat="1" ht="31.5" spans="1:13">
      <c r="A410" s="19">
        <v>406</v>
      </c>
      <c r="B410" s="20" t="s">
        <v>185</v>
      </c>
      <c r="C410" s="21" t="s">
        <v>29</v>
      </c>
      <c r="D410" s="22" t="s">
        <v>47</v>
      </c>
      <c r="E410" s="23">
        <v>2400</v>
      </c>
      <c r="F410" s="24"/>
      <c r="G410" s="24"/>
      <c r="H410" s="25">
        <f t="shared" si="18"/>
        <v>0</v>
      </c>
      <c r="I410" s="25"/>
      <c r="J410" s="25">
        <f t="shared" si="19"/>
        <v>0</v>
      </c>
      <c r="K410" s="25">
        <f t="shared" si="20"/>
        <v>0</v>
      </c>
      <c r="L410" s="26" t="s">
        <v>736</v>
      </c>
      <c r="M410" s="15" t="s">
        <v>737</v>
      </c>
    </row>
    <row r="411" s="1" customFormat="1" ht="18" customHeight="1" spans="1:13">
      <c r="A411" s="19">
        <v>407</v>
      </c>
      <c r="B411" s="20" t="s">
        <v>185</v>
      </c>
      <c r="C411" s="21" t="s">
        <v>29</v>
      </c>
      <c r="D411" s="22" t="s">
        <v>47</v>
      </c>
      <c r="E411" s="23">
        <v>700</v>
      </c>
      <c r="F411" s="24"/>
      <c r="G411" s="24"/>
      <c r="H411" s="25">
        <f t="shared" si="18"/>
        <v>0</v>
      </c>
      <c r="I411" s="25"/>
      <c r="J411" s="25">
        <f t="shared" si="19"/>
        <v>0</v>
      </c>
      <c r="K411" s="25">
        <f t="shared" si="20"/>
        <v>0</v>
      </c>
      <c r="L411" s="26" t="s">
        <v>738</v>
      </c>
      <c r="M411" s="15" t="s">
        <v>34</v>
      </c>
    </row>
    <row r="412" s="1" customFormat="1" ht="18" customHeight="1" spans="1:13">
      <c r="A412" s="19">
        <v>408</v>
      </c>
      <c r="B412" s="20" t="s">
        <v>739</v>
      </c>
      <c r="C412" s="21" t="s">
        <v>29</v>
      </c>
      <c r="D412" s="22" t="s">
        <v>94</v>
      </c>
      <c r="E412" s="23">
        <v>1</v>
      </c>
      <c r="F412" s="24"/>
      <c r="G412" s="24"/>
      <c r="H412" s="25">
        <f t="shared" si="18"/>
        <v>0</v>
      </c>
      <c r="I412" s="25"/>
      <c r="J412" s="25">
        <f t="shared" si="19"/>
        <v>0</v>
      </c>
      <c r="K412" s="25">
        <f t="shared" si="20"/>
        <v>0</v>
      </c>
      <c r="L412" s="26" t="s">
        <v>740</v>
      </c>
      <c r="M412" s="15" t="s">
        <v>34</v>
      </c>
    </row>
    <row r="413" s="1" customFormat="1" ht="52.5" spans="1:13">
      <c r="A413" s="19">
        <v>409</v>
      </c>
      <c r="B413" s="20" t="s">
        <v>362</v>
      </c>
      <c r="C413" s="21" t="s">
        <v>29</v>
      </c>
      <c r="D413" s="22" t="s">
        <v>60</v>
      </c>
      <c r="E413" s="23">
        <v>1</v>
      </c>
      <c r="F413" s="24"/>
      <c r="G413" s="24"/>
      <c r="H413" s="25">
        <f t="shared" si="18"/>
        <v>0</v>
      </c>
      <c r="I413" s="25"/>
      <c r="J413" s="25">
        <f t="shared" si="19"/>
        <v>0</v>
      </c>
      <c r="K413" s="25">
        <f t="shared" si="20"/>
        <v>0</v>
      </c>
      <c r="L413" s="26" t="s">
        <v>363</v>
      </c>
      <c r="M413" s="15" t="s">
        <v>741</v>
      </c>
    </row>
    <row r="414" s="1" customFormat="1" ht="346.5" spans="1:13">
      <c r="A414" s="19">
        <v>410</v>
      </c>
      <c r="B414" s="20" t="s">
        <v>742</v>
      </c>
      <c r="C414" s="21" t="s">
        <v>29</v>
      </c>
      <c r="D414" s="22" t="s">
        <v>164</v>
      </c>
      <c r="E414" s="23">
        <v>1</v>
      </c>
      <c r="F414" s="24"/>
      <c r="G414" s="24"/>
      <c r="H414" s="25">
        <f t="shared" si="18"/>
        <v>0</v>
      </c>
      <c r="I414" s="25"/>
      <c r="J414" s="25">
        <f t="shared" si="19"/>
        <v>0</v>
      </c>
      <c r="K414" s="25">
        <f t="shared" si="20"/>
        <v>0</v>
      </c>
      <c r="L414" s="26" t="s">
        <v>743</v>
      </c>
      <c r="M414" s="15" t="s">
        <v>34</v>
      </c>
    </row>
    <row r="415" s="1" customFormat="1" ht="199.5" spans="1:13">
      <c r="A415" s="19">
        <v>411</v>
      </c>
      <c r="B415" s="20" t="s">
        <v>744</v>
      </c>
      <c r="C415" s="21" t="s">
        <v>29</v>
      </c>
      <c r="D415" s="22" t="s">
        <v>113</v>
      </c>
      <c r="E415" s="23">
        <v>8</v>
      </c>
      <c r="F415" s="24"/>
      <c r="G415" s="24"/>
      <c r="H415" s="25">
        <f t="shared" si="18"/>
        <v>0</v>
      </c>
      <c r="I415" s="25"/>
      <c r="J415" s="25">
        <f t="shared" si="19"/>
        <v>0</v>
      </c>
      <c r="K415" s="25">
        <f t="shared" si="20"/>
        <v>0</v>
      </c>
      <c r="L415" s="26" t="s">
        <v>745</v>
      </c>
      <c r="M415" s="15" t="s">
        <v>746</v>
      </c>
    </row>
    <row r="416" s="1" customFormat="1" ht="409.5" spans="1:13">
      <c r="A416" s="19">
        <v>412</v>
      </c>
      <c r="B416" s="20" t="s">
        <v>747</v>
      </c>
      <c r="C416" s="21" t="s">
        <v>29</v>
      </c>
      <c r="D416" s="22" t="s">
        <v>748</v>
      </c>
      <c r="E416" s="23">
        <v>32.26</v>
      </c>
      <c r="F416" s="24"/>
      <c r="G416" s="24"/>
      <c r="H416" s="25">
        <f t="shared" si="18"/>
        <v>0</v>
      </c>
      <c r="I416" s="25"/>
      <c r="J416" s="25">
        <f t="shared" si="19"/>
        <v>0</v>
      </c>
      <c r="K416" s="25">
        <f t="shared" si="20"/>
        <v>0</v>
      </c>
      <c r="L416" s="26" t="s">
        <v>749</v>
      </c>
      <c r="M416" s="15" t="s">
        <v>34</v>
      </c>
    </row>
    <row r="417" s="1" customFormat="1" ht="147" spans="1:13">
      <c r="A417" s="19">
        <v>413</v>
      </c>
      <c r="B417" s="20" t="s">
        <v>750</v>
      </c>
      <c r="C417" s="21" t="s">
        <v>29</v>
      </c>
      <c r="D417" s="22" t="s">
        <v>60</v>
      </c>
      <c r="E417" s="23">
        <v>1</v>
      </c>
      <c r="F417" s="24"/>
      <c r="G417" s="24"/>
      <c r="H417" s="25">
        <f t="shared" si="18"/>
        <v>0</v>
      </c>
      <c r="I417" s="25"/>
      <c r="J417" s="25">
        <f t="shared" si="19"/>
        <v>0</v>
      </c>
      <c r="K417" s="25">
        <f t="shared" si="20"/>
        <v>0</v>
      </c>
      <c r="L417" s="26" t="s">
        <v>751</v>
      </c>
      <c r="M417" s="15" t="s">
        <v>34</v>
      </c>
    </row>
    <row r="418" s="1" customFormat="1" ht="262.5" spans="1:13">
      <c r="A418" s="19">
        <v>414</v>
      </c>
      <c r="B418" s="20" t="s">
        <v>752</v>
      </c>
      <c r="C418" s="21" t="s">
        <v>29</v>
      </c>
      <c r="D418" s="22" t="s">
        <v>221</v>
      </c>
      <c r="E418" s="23">
        <v>24</v>
      </c>
      <c r="F418" s="24"/>
      <c r="G418" s="24"/>
      <c r="H418" s="25">
        <f t="shared" si="18"/>
        <v>0</v>
      </c>
      <c r="I418" s="25"/>
      <c r="J418" s="25">
        <f t="shared" si="19"/>
        <v>0</v>
      </c>
      <c r="K418" s="25">
        <f t="shared" si="20"/>
        <v>0</v>
      </c>
      <c r="L418" s="26" t="s">
        <v>753</v>
      </c>
      <c r="M418" s="15" t="s">
        <v>34</v>
      </c>
    </row>
    <row r="419" s="1" customFormat="1" ht="147" spans="1:13">
      <c r="A419" s="19">
        <v>415</v>
      </c>
      <c r="B419" s="20" t="s">
        <v>754</v>
      </c>
      <c r="C419" s="21" t="s">
        <v>29</v>
      </c>
      <c r="D419" s="22" t="s">
        <v>357</v>
      </c>
      <c r="E419" s="23">
        <v>1</v>
      </c>
      <c r="F419" s="24"/>
      <c r="G419" s="24"/>
      <c r="H419" s="25">
        <f t="shared" si="18"/>
        <v>0</v>
      </c>
      <c r="I419" s="25"/>
      <c r="J419" s="25">
        <f t="shared" si="19"/>
        <v>0</v>
      </c>
      <c r="K419" s="25">
        <f t="shared" si="20"/>
        <v>0</v>
      </c>
      <c r="L419" s="26" t="s">
        <v>755</v>
      </c>
      <c r="M419" s="15" t="s">
        <v>34</v>
      </c>
    </row>
    <row r="420" s="1" customFormat="1" ht="22" customHeight="1" spans="1:13">
      <c r="A420" s="19">
        <v>416</v>
      </c>
      <c r="B420" s="20" t="s">
        <v>756</v>
      </c>
      <c r="C420" s="21" t="s">
        <v>29</v>
      </c>
      <c r="D420" s="22" t="s">
        <v>221</v>
      </c>
      <c r="E420" s="23">
        <v>1</v>
      </c>
      <c r="F420" s="24"/>
      <c r="G420" s="24"/>
      <c r="H420" s="25">
        <f t="shared" si="18"/>
        <v>0</v>
      </c>
      <c r="I420" s="25"/>
      <c r="J420" s="25">
        <f t="shared" si="19"/>
        <v>0</v>
      </c>
      <c r="K420" s="25">
        <f t="shared" si="20"/>
        <v>0</v>
      </c>
      <c r="L420" s="26" t="s">
        <v>757</v>
      </c>
      <c r="M420" s="15" t="s">
        <v>34</v>
      </c>
    </row>
    <row r="421" s="1" customFormat="1" ht="294" spans="1:13">
      <c r="A421" s="19">
        <v>417</v>
      </c>
      <c r="B421" s="20" t="s">
        <v>758</v>
      </c>
      <c r="C421" s="21" t="s">
        <v>29</v>
      </c>
      <c r="D421" s="22" t="s">
        <v>164</v>
      </c>
      <c r="E421" s="23">
        <v>1</v>
      </c>
      <c r="F421" s="24"/>
      <c r="G421" s="24"/>
      <c r="H421" s="25">
        <f t="shared" si="18"/>
        <v>0</v>
      </c>
      <c r="I421" s="25"/>
      <c r="J421" s="25">
        <f t="shared" si="19"/>
        <v>0</v>
      </c>
      <c r="K421" s="25">
        <f t="shared" si="20"/>
        <v>0</v>
      </c>
      <c r="L421" s="26" t="s">
        <v>759</v>
      </c>
      <c r="M421" s="15" t="s">
        <v>34</v>
      </c>
    </row>
    <row r="422" s="1" customFormat="1" ht="31.5" spans="1:13">
      <c r="A422" s="19">
        <v>418</v>
      </c>
      <c r="B422" s="20" t="s">
        <v>760</v>
      </c>
      <c r="C422" s="21" t="s">
        <v>29</v>
      </c>
      <c r="D422" s="22" t="s">
        <v>60</v>
      </c>
      <c r="E422" s="23">
        <v>1</v>
      </c>
      <c r="F422" s="24"/>
      <c r="G422" s="24"/>
      <c r="H422" s="25">
        <f t="shared" si="18"/>
        <v>0</v>
      </c>
      <c r="I422" s="25"/>
      <c r="J422" s="25">
        <f t="shared" si="19"/>
        <v>0</v>
      </c>
      <c r="K422" s="25">
        <f t="shared" si="20"/>
        <v>0</v>
      </c>
      <c r="L422" s="26" t="s">
        <v>761</v>
      </c>
      <c r="M422" s="15" t="s">
        <v>34</v>
      </c>
    </row>
    <row r="423" s="1" customFormat="1" ht="63" spans="1:13">
      <c r="A423" s="19">
        <v>419</v>
      </c>
      <c r="B423" s="20" t="s">
        <v>762</v>
      </c>
      <c r="C423" s="21" t="s">
        <v>29</v>
      </c>
      <c r="D423" s="22" t="s">
        <v>148</v>
      </c>
      <c r="E423" s="23">
        <v>32.56</v>
      </c>
      <c r="F423" s="24"/>
      <c r="G423" s="24"/>
      <c r="H423" s="25">
        <f t="shared" si="18"/>
        <v>0</v>
      </c>
      <c r="I423" s="25"/>
      <c r="J423" s="25">
        <f t="shared" si="19"/>
        <v>0</v>
      </c>
      <c r="K423" s="25">
        <f t="shared" si="20"/>
        <v>0</v>
      </c>
      <c r="L423" s="26" t="s">
        <v>763</v>
      </c>
      <c r="M423" s="15" t="s">
        <v>34</v>
      </c>
    </row>
    <row r="424" s="1" customFormat="1" ht="42" spans="1:13">
      <c r="A424" s="19">
        <v>420</v>
      </c>
      <c r="B424" s="20" t="s">
        <v>764</v>
      </c>
      <c r="C424" s="21" t="s">
        <v>29</v>
      </c>
      <c r="D424" s="22" t="s">
        <v>148</v>
      </c>
      <c r="E424" s="23">
        <v>32</v>
      </c>
      <c r="F424" s="24"/>
      <c r="G424" s="24"/>
      <c r="H424" s="25">
        <f t="shared" si="18"/>
        <v>0</v>
      </c>
      <c r="I424" s="25"/>
      <c r="J424" s="25">
        <f t="shared" si="19"/>
        <v>0</v>
      </c>
      <c r="K424" s="25">
        <f t="shared" si="20"/>
        <v>0</v>
      </c>
      <c r="L424" s="26" t="s">
        <v>765</v>
      </c>
      <c r="M424" s="15" t="s">
        <v>34</v>
      </c>
    </row>
    <row r="425" s="1" customFormat="1" ht="52.5" spans="1:13">
      <c r="A425" s="19">
        <v>421</v>
      </c>
      <c r="B425" s="20" t="s">
        <v>766</v>
      </c>
      <c r="C425" s="21" t="s">
        <v>29</v>
      </c>
      <c r="D425" s="22" t="s">
        <v>357</v>
      </c>
      <c r="E425" s="23">
        <v>2</v>
      </c>
      <c r="F425" s="24"/>
      <c r="G425" s="24"/>
      <c r="H425" s="25">
        <f t="shared" si="18"/>
        <v>0</v>
      </c>
      <c r="I425" s="25"/>
      <c r="J425" s="25">
        <f t="shared" si="19"/>
        <v>0</v>
      </c>
      <c r="K425" s="25">
        <f t="shared" si="20"/>
        <v>0</v>
      </c>
      <c r="L425" s="26" t="s">
        <v>767</v>
      </c>
      <c r="M425" s="15" t="s">
        <v>34</v>
      </c>
    </row>
    <row r="426" s="1" customFormat="1" ht="231" spans="1:13">
      <c r="A426" s="19">
        <v>422</v>
      </c>
      <c r="B426" s="20" t="s">
        <v>768</v>
      </c>
      <c r="C426" s="21" t="s">
        <v>29</v>
      </c>
      <c r="D426" s="22" t="s">
        <v>357</v>
      </c>
      <c r="E426" s="23">
        <v>1</v>
      </c>
      <c r="F426" s="24"/>
      <c r="G426" s="24"/>
      <c r="H426" s="25">
        <f t="shared" si="18"/>
        <v>0</v>
      </c>
      <c r="I426" s="25"/>
      <c r="J426" s="25">
        <f t="shared" si="19"/>
        <v>0</v>
      </c>
      <c r="K426" s="25">
        <f t="shared" si="20"/>
        <v>0</v>
      </c>
      <c r="L426" s="26" t="s">
        <v>769</v>
      </c>
      <c r="M426" s="15" t="s">
        <v>34</v>
      </c>
    </row>
    <row r="427" s="1" customFormat="1" ht="22" customHeight="1" spans="1:13">
      <c r="A427" s="19">
        <v>423</v>
      </c>
      <c r="B427" s="20" t="s">
        <v>178</v>
      </c>
      <c r="C427" s="21" t="s">
        <v>29</v>
      </c>
      <c r="D427" s="22" t="s">
        <v>47</v>
      </c>
      <c r="E427" s="23">
        <v>100</v>
      </c>
      <c r="F427" s="24"/>
      <c r="G427" s="24"/>
      <c r="H427" s="25">
        <f t="shared" si="18"/>
        <v>0</v>
      </c>
      <c r="I427" s="25"/>
      <c r="J427" s="25">
        <f t="shared" si="19"/>
        <v>0</v>
      </c>
      <c r="K427" s="25">
        <f t="shared" si="20"/>
        <v>0</v>
      </c>
      <c r="L427" s="26" t="s">
        <v>770</v>
      </c>
      <c r="M427" s="15" t="s">
        <v>34</v>
      </c>
    </row>
    <row r="428" s="1" customFormat="1" ht="22" customHeight="1" spans="1:13">
      <c r="A428" s="19">
        <v>424</v>
      </c>
      <c r="B428" s="20" t="s">
        <v>479</v>
      </c>
      <c r="C428" s="21" t="s">
        <v>29</v>
      </c>
      <c r="D428" s="22" t="s">
        <v>94</v>
      </c>
      <c r="E428" s="23">
        <v>1</v>
      </c>
      <c r="F428" s="24"/>
      <c r="G428" s="24"/>
      <c r="H428" s="25">
        <f t="shared" si="18"/>
        <v>0</v>
      </c>
      <c r="I428" s="25"/>
      <c r="J428" s="25">
        <f t="shared" si="19"/>
        <v>0</v>
      </c>
      <c r="K428" s="25">
        <f t="shared" si="20"/>
        <v>0</v>
      </c>
      <c r="L428" s="26" t="s">
        <v>771</v>
      </c>
      <c r="M428" s="15" t="s">
        <v>34</v>
      </c>
    </row>
    <row r="429" s="1" customFormat="1" ht="262.5" spans="1:13">
      <c r="A429" s="19">
        <v>425</v>
      </c>
      <c r="B429" s="20" t="s">
        <v>772</v>
      </c>
      <c r="C429" s="21" t="s">
        <v>29</v>
      </c>
      <c r="D429" s="22" t="s">
        <v>357</v>
      </c>
      <c r="E429" s="23">
        <v>1</v>
      </c>
      <c r="F429" s="24"/>
      <c r="G429" s="24"/>
      <c r="H429" s="25">
        <f t="shared" si="18"/>
        <v>0</v>
      </c>
      <c r="I429" s="25"/>
      <c r="J429" s="25">
        <f t="shared" si="19"/>
        <v>0</v>
      </c>
      <c r="K429" s="25">
        <f t="shared" si="20"/>
        <v>0</v>
      </c>
      <c r="L429" s="26" t="s">
        <v>773</v>
      </c>
      <c r="M429" s="15" t="s">
        <v>774</v>
      </c>
    </row>
    <row r="430" s="1" customFormat="1" ht="73.5" spans="1:13">
      <c r="A430" s="19">
        <v>426</v>
      </c>
      <c r="B430" s="20" t="s">
        <v>364</v>
      </c>
      <c r="C430" s="21" t="s">
        <v>29</v>
      </c>
      <c r="D430" s="22" t="s">
        <v>357</v>
      </c>
      <c r="E430" s="23">
        <v>2</v>
      </c>
      <c r="F430" s="24"/>
      <c r="G430" s="24"/>
      <c r="H430" s="25">
        <f t="shared" si="18"/>
        <v>0</v>
      </c>
      <c r="I430" s="25"/>
      <c r="J430" s="25">
        <f t="shared" si="19"/>
        <v>0</v>
      </c>
      <c r="K430" s="25">
        <f t="shared" si="20"/>
        <v>0</v>
      </c>
      <c r="L430" s="26" t="s">
        <v>775</v>
      </c>
      <c r="M430" s="15" t="s">
        <v>34</v>
      </c>
    </row>
    <row r="431" s="1" customFormat="1" ht="189" spans="1:13">
      <c r="A431" s="19">
        <v>427</v>
      </c>
      <c r="B431" s="20" t="s">
        <v>342</v>
      </c>
      <c r="C431" s="21" t="s">
        <v>29</v>
      </c>
      <c r="D431" s="22" t="s">
        <v>60</v>
      </c>
      <c r="E431" s="23">
        <v>1</v>
      </c>
      <c r="F431" s="24"/>
      <c r="G431" s="24"/>
      <c r="H431" s="25">
        <f t="shared" si="18"/>
        <v>0</v>
      </c>
      <c r="I431" s="25"/>
      <c r="J431" s="25">
        <f t="shared" si="19"/>
        <v>0</v>
      </c>
      <c r="K431" s="25">
        <f t="shared" si="20"/>
        <v>0</v>
      </c>
      <c r="L431" s="26" t="s">
        <v>776</v>
      </c>
      <c r="M431" s="15" t="s">
        <v>34</v>
      </c>
    </row>
    <row r="432" s="1" customFormat="1" ht="115.5" spans="1:13">
      <c r="A432" s="19">
        <v>428</v>
      </c>
      <c r="B432" s="20" t="s">
        <v>354</v>
      </c>
      <c r="C432" s="21" t="s">
        <v>29</v>
      </c>
      <c r="D432" s="22" t="s">
        <v>60</v>
      </c>
      <c r="E432" s="23">
        <v>3</v>
      </c>
      <c r="F432" s="24"/>
      <c r="G432" s="24"/>
      <c r="H432" s="25">
        <f t="shared" si="18"/>
        <v>0</v>
      </c>
      <c r="I432" s="25"/>
      <c r="J432" s="25">
        <f t="shared" si="19"/>
        <v>0</v>
      </c>
      <c r="K432" s="25">
        <f t="shared" si="20"/>
        <v>0</v>
      </c>
      <c r="L432" s="26" t="s">
        <v>777</v>
      </c>
      <c r="M432" s="15" t="s">
        <v>34</v>
      </c>
    </row>
    <row r="433" s="1" customFormat="1" ht="399" spans="1:13">
      <c r="A433" s="19">
        <v>429</v>
      </c>
      <c r="B433" s="20" t="s">
        <v>778</v>
      </c>
      <c r="C433" s="21" t="s">
        <v>29</v>
      </c>
      <c r="D433" s="22" t="s">
        <v>357</v>
      </c>
      <c r="E433" s="23">
        <v>1</v>
      </c>
      <c r="F433" s="24"/>
      <c r="G433" s="24"/>
      <c r="H433" s="25">
        <f t="shared" si="18"/>
        <v>0</v>
      </c>
      <c r="I433" s="25"/>
      <c r="J433" s="25">
        <f t="shared" si="19"/>
        <v>0</v>
      </c>
      <c r="K433" s="25">
        <f t="shared" si="20"/>
        <v>0</v>
      </c>
      <c r="L433" s="26" t="s">
        <v>779</v>
      </c>
      <c r="M433" s="15" t="s">
        <v>34</v>
      </c>
    </row>
    <row r="434" s="1" customFormat="1" ht="357" spans="1:13">
      <c r="A434" s="19">
        <v>430</v>
      </c>
      <c r="B434" s="20" t="s">
        <v>780</v>
      </c>
      <c r="C434" s="21" t="s">
        <v>29</v>
      </c>
      <c r="D434" s="22" t="s">
        <v>357</v>
      </c>
      <c r="E434" s="23">
        <v>1</v>
      </c>
      <c r="F434" s="24"/>
      <c r="G434" s="24"/>
      <c r="H434" s="25">
        <f t="shared" si="18"/>
        <v>0</v>
      </c>
      <c r="I434" s="25"/>
      <c r="J434" s="25">
        <f t="shared" si="19"/>
        <v>0</v>
      </c>
      <c r="K434" s="25">
        <f t="shared" si="20"/>
        <v>0</v>
      </c>
      <c r="L434" s="26" t="s">
        <v>781</v>
      </c>
      <c r="M434" s="15" t="s">
        <v>34</v>
      </c>
    </row>
    <row r="435" s="1" customFormat="1" ht="378" spans="1:13">
      <c r="A435" s="19">
        <v>431</v>
      </c>
      <c r="B435" s="20" t="s">
        <v>782</v>
      </c>
      <c r="C435" s="21" t="s">
        <v>29</v>
      </c>
      <c r="D435" s="22" t="s">
        <v>357</v>
      </c>
      <c r="E435" s="23">
        <v>1</v>
      </c>
      <c r="F435" s="24"/>
      <c r="G435" s="24"/>
      <c r="H435" s="25">
        <f t="shared" si="18"/>
        <v>0</v>
      </c>
      <c r="I435" s="25"/>
      <c r="J435" s="25">
        <f t="shared" si="19"/>
        <v>0</v>
      </c>
      <c r="K435" s="25">
        <f t="shared" si="20"/>
        <v>0</v>
      </c>
      <c r="L435" s="26" t="s">
        <v>783</v>
      </c>
      <c r="M435" s="15" t="s">
        <v>34</v>
      </c>
    </row>
    <row r="436" s="1" customFormat="1" ht="28" customHeight="1" spans="1:13">
      <c r="A436" s="19">
        <v>432</v>
      </c>
      <c r="B436" s="20" t="s">
        <v>784</v>
      </c>
      <c r="C436" s="21" t="s">
        <v>29</v>
      </c>
      <c r="D436" s="22" t="s">
        <v>357</v>
      </c>
      <c r="E436" s="23">
        <v>3</v>
      </c>
      <c r="F436" s="24"/>
      <c r="G436" s="24"/>
      <c r="H436" s="25">
        <f t="shared" si="18"/>
        <v>0</v>
      </c>
      <c r="I436" s="25"/>
      <c r="J436" s="25">
        <f t="shared" si="19"/>
        <v>0</v>
      </c>
      <c r="K436" s="25">
        <f t="shared" si="20"/>
        <v>0</v>
      </c>
      <c r="L436" s="26" t="s">
        <v>785</v>
      </c>
      <c r="M436" s="15" t="s">
        <v>34</v>
      </c>
    </row>
    <row r="437" s="1" customFormat="1" ht="84" spans="1:13">
      <c r="A437" s="19">
        <v>433</v>
      </c>
      <c r="B437" s="20" t="s">
        <v>786</v>
      </c>
      <c r="C437" s="21" t="s">
        <v>29</v>
      </c>
      <c r="D437" s="22" t="s">
        <v>357</v>
      </c>
      <c r="E437" s="23">
        <v>2</v>
      </c>
      <c r="F437" s="24"/>
      <c r="G437" s="24"/>
      <c r="H437" s="25">
        <f t="shared" si="18"/>
        <v>0</v>
      </c>
      <c r="I437" s="25"/>
      <c r="J437" s="25">
        <f t="shared" si="19"/>
        <v>0</v>
      </c>
      <c r="K437" s="25">
        <f t="shared" si="20"/>
        <v>0</v>
      </c>
      <c r="L437" s="26" t="s">
        <v>787</v>
      </c>
      <c r="M437" s="15" t="s">
        <v>34</v>
      </c>
    </row>
    <row r="438" s="1" customFormat="1" ht="115.5" spans="1:13">
      <c r="A438" s="19">
        <v>434</v>
      </c>
      <c r="B438" s="20" t="s">
        <v>788</v>
      </c>
      <c r="C438" s="21" t="s">
        <v>29</v>
      </c>
      <c r="D438" s="22" t="s">
        <v>357</v>
      </c>
      <c r="E438" s="23">
        <v>4</v>
      </c>
      <c r="F438" s="24"/>
      <c r="G438" s="24"/>
      <c r="H438" s="25">
        <f t="shared" si="18"/>
        <v>0</v>
      </c>
      <c r="I438" s="25"/>
      <c r="J438" s="25">
        <f t="shared" si="19"/>
        <v>0</v>
      </c>
      <c r="K438" s="25">
        <f t="shared" si="20"/>
        <v>0</v>
      </c>
      <c r="L438" s="26" t="s">
        <v>789</v>
      </c>
      <c r="M438" s="15" t="s">
        <v>34</v>
      </c>
    </row>
    <row r="439" s="1" customFormat="1" ht="84" spans="1:13">
      <c r="A439" s="19">
        <v>435</v>
      </c>
      <c r="B439" s="20" t="s">
        <v>790</v>
      </c>
      <c r="C439" s="21" t="s">
        <v>29</v>
      </c>
      <c r="D439" s="22" t="s">
        <v>357</v>
      </c>
      <c r="E439" s="23">
        <v>4</v>
      </c>
      <c r="F439" s="24"/>
      <c r="G439" s="24"/>
      <c r="H439" s="25">
        <f t="shared" si="18"/>
        <v>0</v>
      </c>
      <c r="I439" s="25"/>
      <c r="J439" s="25">
        <f t="shared" si="19"/>
        <v>0</v>
      </c>
      <c r="K439" s="25">
        <f t="shared" si="20"/>
        <v>0</v>
      </c>
      <c r="L439" s="26" t="s">
        <v>791</v>
      </c>
      <c r="M439" s="15" t="s">
        <v>34</v>
      </c>
    </row>
    <row r="440" s="1" customFormat="1" ht="84" spans="1:13">
      <c r="A440" s="19">
        <v>436</v>
      </c>
      <c r="B440" s="20" t="s">
        <v>792</v>
      </c>
      <c r="C440" s="21" t="s">
        <v>29</v>
      </c>
      <c r="D440" s="22" t="s">
        <v>357</v>
      </c>
      <c r="E440" s="23">
        <v>4</v>
      </c>
      <c r="F440" s="24"/>
      <c r="G440" s="24"/>
      <c r="H440" s="25">
        <f t="shared" si="18"/>
        <v>0</v>
      </c>
      <c r="I440" s="25"/>
      <c r="J440" s="25">
        <f t="shared" si="19"/>
        <v>0</v>
      </c>
      <c r="K440" s="25">
        <f t="shared" si="20"/>
        <v>0</v>
      </c>
      <c r="L440" s="26" t="s">
        <v>793</v>
      </c>
      <c r="M440" s="15" t="s">
        <v>34</v>
      </c>
    </row>
    <row r="441" s="1" customFormat="1" ht="94.5" spans="1:13">
      <c r="A441" s="19">
        <v>437</v>
      </c>
      <c r="B441" s="20" t="s">
        <v>794</v>
      </c>
      <c r="C441" s="21" t="s">
        <v>29</v>
      </c>
      <c r="D441" s="22" t="s">
        <v>357</v>
      </c>
      <c r="E441" s="23">
        <v>2</v>
      </c>
      <c r="F441" s="24"/>
      <c r="G441" s="24"/>
      <c r="H441" s="25">
        <f t="shared" si="18"/>
        <v>0</v>
      </c>
      <c r="I441" s="25"/>
      <c r="J441" s="25">
        <f t="shared" si="19"/>
        <v>0</v>
      </c>
      <c r="K441" s="25">
        <f t="shared" si="20"/>
        <v>0</v>
      </c>
      <c r="L441" s="26" t="s">
        <v>795</v>
      </c>
      <c r="M441" s="15" t="s">
        <v>34</v>
      </c>
    </row>
    <row r="442" s="1" customFormat="1" ht="126" spans="1:13">
      <c r="A442" s="19">
        <v>438</v>
      </c>
      <c r="B442" s="20" t="s">
        <v>796</v>
      </c>
      <c r="C442" s="21" t="s">
        <v>29</v>
      </c>
      <c r="D442" s="22" t="s">
        <v>357</v>
      </c>
      <c r="E442" s="23">
        <v>3</v>
      </c>
      <c r="F442" s="24"/>
      <c r="G442" s="24"/>
      <c r="H442" s="25">
        <f t="shared" si="18"/>
        <v>0</v>
      </c>
      <c r="I442" s="25"/>
      <c r="J442" s="25">
        <f t="shared" si="19"/>
        <v>0</v>
      </c>
      <c r="K442" s="25">
        <f t="shared" si="20"/>
        <v>0</v>
      </c>
      <c r="L442" s="26" t="s">
        <v>797</v>
      </c>
      <c r="M442" s="15" t="s">
        <v>34</v>
      </c>
    </row>
    <row r="443" s="1" customFormat="1" ht="115.5" spans="1:13">
      <c r="A443" s="19">
        <v>439</v>
      </c>
      <c r="B443" s="20" t="s">
        <v>798</v>
      </c>
      <c r="C443" s="21" t="s">
        <v>29</v>
      </c>
      <c r="D443" s="22" t="s">
        <v>357</v>
      </c>
      <c r="E443" s="23">
        <v>1</v>
      </c>
      <c r="F443" s="24"/>
      <c r="G443" s="24"/>
      <c r="H443" s="25">
        <f t="shared" si="18"/>
        <v>0</v>
      </c>
      <c r="I443" s="25"/>
      <c r="J443" s="25">
        <f t="shared" si="19"/>
        <v>0</v>
      </c>
      <c r="K443" s="25">
        <f t="shared" si="20"/>
        <v>0</v>
      </c>
      <c r="L443" s="26" t="s">
        <v>799</v>
      </c>
      <c r="M443" s="15" t="s">
        <v>34</v>
      </c>
    </row>
    <row r="444" s="1" customFormat="1" ht="178.5" spans="1:13">
      <c r="A444" s="19">
        <v>440</v>
      </c>
      <c r="B444" s="20" t="s">
        <v>800</v>
      </c>
      <c r="C444" s="21" t="s">
        <v>29</v>
      </c>
      <c r="D444" s="22" t="s">
        <v>357</v>
      </c>
      <c r="E444" s="23">
        <v>2</v>
      </c>
      <c r="F444" s="24"/>
      <c r="G444" s="24"/>
      <c r="H444" s="25">
        <f t="shared" si="18"/>
        <v>0</v>
      </c>
      <c r="I444" s="25"/>
      <c r="J444" s="25">
        <f t="shared" si="19"/>
        <v>0</v>
      </c>
      <c r="K444" s="25">
        <f t="shared" si="20"/>
        <v>0</v>
      </c>
      <c r="L444" s="26" t="s">
        <v>801</v>
      </c>
      <c r="M444" s="15" t="s">
        <v>34</v>
      </c>
    </row>
    <row r="445" s="1" customFormat="1" ht="115.5" spans="1:13">
      <c r="A445" s="19">
        <v>441</v>
      </c>
      <c r="B445" s="20" t="s">
        <v>802</v>
      </c>
      <c r="C445" s="21" t="s">
        <v>29</v>
      </c>
      <c r="D445" s="22" t="s">
        <v>357</v>
      </c>
      <c r="E445" s="23">
        <v>1</v>
      </c>
      <c r="F445" s="24"/>
      <c r="G445" s="24"/>
      <c r="H445" s="25">
        <f t="shared" si="18"/>
        <v>0</v>
      </c>
      <c r="I445" s="25"/>
      <c r="J445" s="25">
        <f t="shared" si="19"/>
        <v>0</v>
      </c>
      <c r="K445" s="25">
        <f t="shared" si="20"/>
        <v>0</v>
      </c>
      <c r="L445" s="26" t="s">
        <v>803</v>
      </c>
      <c r="M445" s="15" t="s">
        <v>34</v>
      </c>
    </row>
    <row r="446" s="1" customFormat="1" ht="115.5" spans="1:13">
      <c r="A446" s="19">
        <v>442</v>
      </c>
      <c r="B446" s="20" t="s">
        <v>804</v>
      </c>
      <c r="C446" s="21" t="s">
        <v>29</v>
      </c>
      <c r="D446" s="22" t="s">
        <v>357</v>
      </c>
      <c r="E446" s="23">
        <v>1</v>
      </c>
      <c r="F446" s="24"/>
      <c r="G446" s="24"/>
      <c r="H446" s="25">
        <f t="shared" si="18"/>
        <v>0</v>
      </c>
      <c r="I446" s="25"/>
      <c r="J446" s="25">
        <f t="shared" si="19"/>
        <v>0</v>
      </c>
      <c r="K446" s="25">
        <f t="shared" si="20"/>
        <v>0</v>
      </c>
      <c r="L446" s="26" t="s">
        <v>805</v>
      </c>
      <c r="M446" s="15" t="s">
        <v>34</v>
      </c>
    </row>
    <row r="447" s="1" customFormat="1" ht="105" spans="1:13">
      <c r="A447" s="19">
        <v>443</v>
      </c>
      <c r="B447" s="20" t="s">
        <v>806</v>
      </c>
      <c r="C447" s="21" t="s">
        <v>29</v>
      </c>
      <c r="D447" s="22" t="s">
        <v>357</v>
      </c>
      <c r="E447" s="23">
        <v>1</v>
      </c>
      <c r="F447" s="24"/>
      <c r="G447" s="24"/>
      <c r="H447" s="25">
        <f t="shared" si="18"/>
        <v>0</v>
      </c>
      <c r="I447" s="25"/>
      <c r="J447" s="25">
        <f t="shared" si="19"/>
        <v>0</v>
      </c>
      <c r="K447" s="25">
        <f t="shared" si="20"/>
        <v>0</v>
      </c>
      <c r="L447" s="26" t="s">
        <v>807</v>
      </c>
      <c r="M447" s="15" t="s">
        <v>34</v>
      </c>
    </row>
    <row r="448" s="1" customFormat="1" ht="105" spans="1:13">
      <c r="A448" s="19">
        <v>444</v>
      </c>
      <c r="B448" s="20" t="s">
        <v>808</v>
      </c>
      <c r="C448" s="21" t="s">
        <v>29</v>
      </c>
      <c r="D448" s="22" t="s">
        <v>357</v>
      </c>
      <c r="E448" s="23">
        <v>3</v>
      </c>
      <c r="F448" s="24"/>
      <c r="G448" s="24"/>
      <c r="H448" s="25">
        <f t="shared" si="18"/>
        <v>0</v>
      </c>
      <c r="I448" s="25"/>
      <c r="J448" s="25">
        <f t="shared" si="19"/>
        <v>0</v>
      </c>
      <c r="K448" s="25">
        <f t="shared" si="20"/>
        <v>0</v>
      </c>
      <c r="L448" s="26" t="s">
        <v>809</v>
      </c>
      <c r="M448" s="15" t="s">
        <v>34</v>
      </c>
    </row>
    <row r="449" s="1" customFormat="1" ht="105" spans="1:13">
      <c r="A449" s="19">
        <v>445</v>
      </c>
      <c r="B449" s="20" t="s">
        <v>810</v>
      </c>
      <c r="C449" s="21" t="s">
        <v>29</v>
      </c>
      <c r="D449" s="22" t="s">
        <v>357</v>
      </c>
      <c r="E449" s="23">
        <v>1</v>
      </c>
      <c r="F449" s="24"/>
      <c r="G449" s="24"/>
      <c r="H449" s="25">
        <f t="shared" si="18"/>
        <v>0</v>
      </c>
      <c r="I449" s="25"/>
      <c r="J449" s="25">
        <f t="shared" si="19"/>
        <v>0</v>
      </c>
      <c r="K449" s="25">
        <f t="shared" si="20"/>
        <v>0</v>
      </c>
      <c r="L449" s="26" t="s">
        <v>811</v>
      </c>
      <c r="M449" s="15" t="s">
        <v>34</v>
      </c>
    </row>
    <row r="450" s="1" customFormat="1" ht="105" spans="1:13">
      <c r="A450" s="19">
        <v>446</v>
      </c>
      <c r="B450" s="20" t="s">
        <v>812</v>
      </c>
      <c r="C450" s="21" t="s">
        <v>29</v>
      </c>
      <c r="D450" s="22" t="s">
        <v>357</v>
      </c>
      <c r="E450" s="23">
        <v>2</v>
      </c>
      <c r="F450" s="24"/>
      <c r="G450" s="24"/>
      <c r="H450" s="25">
        <f t="shared" si="18"/>
        <v>0</v>
      </c>
      <c r="I450" s="25"/>
      <c r="J450" s="25">
        <f t="shared" si="19"/>
        <v>0</v>
      </c>
      <c r="K450" s="25">
        <f t="shared" si="20"/>
        <v>0</v>
      </c>
      <c r="L450" s="26" t="s">
        <v>813</v>
      </c>
      <c r="M450" s="15" t="s">
        <v>34</v>
      </c>
    </row>
    <row r="451" s="1" customFormat="1" ht="73.5" spans="1:13">
      <c r="A451" s="19">
        <v>447</v>
      </c>
      <c r="B451" s="20" t="s">
        <v>814</v>
      </c>
      <c r="C451" s="21" t="s">
        <v>29</v>
      </c>
      <c r="D451" s="22" t="s">
        <v>357</v>
      </c>
      <c r="E451" s="23">
        <v>2</v>
      </c>
      <c r="F451" s="24"/>
      <c r="G451" s="24"/>
      <c r="H451" s="25">
        <f t="shared" si="18"/>
        <v>0</v>
      </c>
      <c r="I451" s="25"/>
      <c r="J451" s="25">
        <f t="shared" si="19"/>
        <v>0</v>
      </c>
      <c r="K451" s="25">
        <f t="shared" si="20"/>
        <v>0</v>
      </c>
      <c r="L451" s="26" t="s">
        <v>815</v>
      </c>
      <c r="M451" s="15" t="s">
        <v>34</v>
      </c>
    </row>
    <row r="452" s="1" customFormat="1" ht="42" spans="1:13">
      <c r="A452" s="19">
        <v>448</v>
      </c>
      <c r="B452" s="20" t="s">
        <v>816</v>
      </c>
      <c r="C452" s="21" t="s">
        <v>29</v>
      </c>
      <c r="D452" s="22" t="s">
        <v>357</v>
      </c>
      <c r="E452" s="23">
        <v>2</v>
      </c>
      <c r="F452" s="24"/>
      <c r="G452" s="24"/>
      <c r="H452" s="25">
        <f t="shared" si="18"/>
        <v>0</v>
      </c>
      <c r="I452" s="25"/>
      <c r="J452" s="25">
        <f t="shared" si="19"/>
        <v>0</v>
      </c>
      <c r="K452" s="25">
        <f t="shared" si="20"/>
        <v>0</v>
      </c>
      <c r="L452" s="26" t="s">
        <v>817</v>
      </c>
      <c r="M452" s="15" t="s">
        <v>34</v>
      </c>
    </row>
    <row r="453" s="1" customFormat="1" ht="105" spans="1:13">
      <c r="A453" s="19">
        <v>449</v>
      </c>
      <c r="B453" s="20" t="s">
        <v>818</v>
      </c>
      <c r="C453" s="21" t="s">
        <v>29</v>
      </c>
      <c r="D453" s="22" t="s">
        <v>357</v>
      </c>
      <c r="E453" s="23">
        <v>2</v>
      </c>
      <c r="F453" s="24"/>
      <c r="G453" s="24"/>
      <c r="H453" s="25">
        <f t="shared" ref="H453:H516" si="21">I453/(1+G453/100)</f>
        <v>0</v>
      </c>
      <c r="I453" s="25"/>
      <c r="J453" s="25">
        <f t="shared" ref="J453:J516" si="22">E453*H453</f>
        <v>0</v>
      </c>
      <c r="K453" s="25">
        <f t="shared" ref="K453:K516" si="23">E453*I453</f>
        <v>0</v>
      </c>
      <c r="L453" s="26" t="s">
        <v>819</v>
      </c>
      <c r="M453" s="15" t="s">
        <v>34</v>
      </c>
    </row>
    <row r="454" s="1" customFormat="1" ht="325.5" spans="1:13">
      <c r="A454" s="19">
        <v>450</v>
      </c>
      <c r="B454" s="20" t="s">
        <v>820</v>
      </c>
      <c r="C454" s="21" t="s">
        <v>29</v>
      </c>
      <c r="D454" s="22" t="s">
        <v>821</v>
      </c>
      <c r="E454" s="23">
        <v>1</v>
      </c>
      <c r="F454" s="24"/>
      <c r="G454" s="24"/>
      <c r="H454" s="25">
        <f t="shared" si="21"/>
        <v>0</v>
      </c>
      <c r="I454" s="25"/>
      <c r="J454" s="25">
        <f t="shared" si="22"/>
        <v>0</v>
      </c>
      <c r="K454" s="25">
        <f t="shared" si="23"/>
        <v>0</v>
      </c>
      <c r="L454" s="26" t="s">
        <v>822</v>
      </c>
      <c r="M454" s="15" t="s">
        <v>34</v>
      </c>
    </row>
    <row r="455" s="1" customFormat="1" ht="273" spans="1:13">
      <c r="A455" s="19">
        <v>451</v>
      </c>
      <c r="B455" s="20" t="s">
        <v>823</v>
      </c>
      <c r="C455" s="21" t="s">
        <v>29</v>
      </c>
      <c r="D455" s="22" t="s">
        <v>221</v>
      </c>
      <c r="E455" s="23">
        <v>1</v>
      </c>
      <c r="F455" s="24"/>
      <c r="G455" s="24"/>
      <c r="H455" s="25">
        <f t="shared" si="21"/>
        <v>0</v>
      </c>
      <c r="I455" s="25"/>
      <c r="J455" s="25">
        <f t="shared" si="22"/>
        <v>0</v>
      </c>
      <c r="K455" s="25">
        <f t="shared" si="23"/>
        <v>0</v>
      </c>
      <c r="L455" s="26" t="s">
        <v>824</v>
      </c>
      <c r="M455" s="15" t="s">
        <v>34</v>
      </c>
    </row>
    <row r="456" s="1" customFormat="1" ht="273" spans="1:13">
      <c r="A456" s="19">
        <v>452</v>
      </c>
      <c r="B456" s="20" t="s">
        <v>825</v>
      </c>
      <c r="C456" s="21" t="s">
        <v>29</v>
      </c>
      <c r="D456" s="22" t="s">
        <v>221</v>
      </c>
      <c r="E456" s="23">
        <v>8</v>
      </c>
      <c r="F456" s="24"/>
      <c r="G456" s="24"/>
      <c r="H456" s="25">
        <f t="shared" si="21"/>
        <v>0</v>
      </c>
      <c r="I456" s="25"/>
      <c r="J456" s="25">
        <f t="shared" si="22"/>
        <v>0</v>
      </c>
      <c r="K456" s="25">
        <f t="shared" si="23"/>
        <v>0</v>
      </c>
      <c r="L456" s="26" t="s">
        <v>826</v>
      </c>
      <c r="M456" s="15" t="s">
        <v>34</v>
      </c>
    </row>
    <row r="457" s="1" customFormat="1" ht="30" customHeight="1" spans="1:13">
      <c r="A457" s="19">
        <v>453</v>
      </c>
      <c r="B457" s="20" t="s">
        <v>827</v>
      </c>
      <c r="C457" s="21" t="s">
        <v>29</v>
      </c>
      <c r="D457" s="22" t="s">
        <v>221</v>
      </c>
      <c r="E457" s="23">
        <v>1</v>
      </c>
      <c r="F457" s="24"/>
      <c r="G457" s="24"/>
      <c r="H457" s="25">
        <f t="shared" si="21"/>
        <v>0</v>
      </c>
      <c r="I457" s="25"/>
      <c r="J457" s="25">
        <f t="shared" si="22"/>
        <v>0</v>
      </c>
      <c r="K457" s="25">
        <f t="shared" si="23"/>
        <v>0</v>
      </c>
      <c r="L457" s="26" t="s">
        <v>828</v>
      </c>
      <c r="M457" s="15" t="s">
        <v>34</v>
      </c>
    </row>
    <row r="458" s="1" customFormat="1" ht="409.5" spans="1:13">
      <c r="A458" s="19">
        <v>454</v>
      </c>
      <c r="B458" s="20" t="s">
        <v>829</v>
      </c>
      <c r="C458" s="21" t="s">
        <v>29</v>
      </c>
      <c r="D458" s="22" t="s">
        <v>748</v>
      </c>
      <c r="E458" s="23">
        <v>58.6</v>
      </c>
      <c r="F458" s="24"/>
      <c r="G458" s="24"/>
      <c r="H458" s="25">
        <f t="shared" si="21"/>
        <v>0</v>
      </c>
      <c r="I458" s="25"/>
      <c r="J458" s="25">
        <f t="shared" si="22"/>
        <v>0</v>
      </c>
      <c r="K458" s="25">
        <f t="shared" si="23"/>
        <v>0</v>
      </c>
      <c r="L458" s="26" t="s">
        <v>830</v>
      </c>
      <c r="M458" s="15" t="s">
        <v>34</v>
      </c>
    </row>
    <row r="459" s="1" customFormat="1" ht="42" spans="1:13">
      <c r="A459" s="19">
        <v>455</v>
      </c>
      <c r="B459" s="20" t="s">
        <v>831</v>
      </c>
      <c r="C459" s="21" t="s">
        <v>29</v>
      </c>
      <c r="D459" s="22" t="s">
        <v>748</v>
      </c>
      <c r="E459" s="23">
        <v>15</v>
      </c>
      <c r="F459" s="24"/>
      <c r="G459" s="24"/>
      <c r="H459" s="25">
        <f t="shared" si="21"/>
        <v>0</v>
      </c>
      <c r="I459" s="25"/>
      <c r="J459" s="25">
        <f t="shared" si="22"/>
        <v>0</v>
      </c>
      <c r="K459" s="25">
        <f t="shared" si="23"/>
        <v>0</v>
      </c>
      <c r="L459" s="26" t="s">
        <v>832</v>
      </c>
      <c r="M459" s="15" t="s">
        <v>34</v>
      </c>
    </row>
    <row r="460" s="1" customFormat="1" ht="409.5" spans="1:13">
      <c r="A460" s="19">
        <v>456</v>
      </c>
      <c r="B460" s="20" t="s">
        <v>833</v>
      </c>
      <c r="C460" s="21" t="s">
        <v>29</v>
      </c>
      <c r="D460" s="22" t="s">
        <v>164</v>
      </c>
      <c r="E460" s="23">
        <v>1</v>
      </c>
      <c r="F460" s="24"/>
      <c r="G460" s="24"/>
      <c r="H460" s="25">
        <f t="shared" si="21"/>
        <v>0</v>
      </c>
      <c r="I460" s="25"/>
      <c r="J460" s="25">
        <f t="shared" si="22"/>
        <v>0</v>
      </c>
      <c r="K460" s="25">
        <f t="shared" si="23"/>
        <v>0</v>
      </c>
      <c r="L460" s="26" t="s">
        <v>834</v>
      </c>
      <c r="M460" s="15" t="s">
        <v>34</v>
      </c>
    </row>
    <row r="461" s="1" customFormat="1" ht="147" spans="1:13">
      <c r="A461" s="19">
        <v>457</v>
      </c>
      <c r="B461" s="20" t="s">
        <v>750</v>
      </c>
      <c r="C461" s="21" t="s">
        <v>29</v>
      </c>
      <c r="D461" s="22" t="s">
        <v>60</v>
      </c>
      <c r="E461" s="23">
        <v>1</v>
      </c>
      <c r="F461" s="24"/>
      <c r="G461" s="24"/>
      <c r="H461" s="25">
        <f t="shared" si="21"/>
        <v>0</v>
      </c>
      <c r="I461" s="25"/>
      <c r="J461" s="25">
        <f t="shared" si="22"/>
        <v>0</v>
      </c>
      <c r="K461" s="25">
        <f t="shared" si="23"/>
        <v>0</v>
      </c>
      <c r="L461" s="26" t="s">
        <v>835</v>
      </c>
      <c r="M461" s="15" t="s">
        <v>34</v>
      </c>
    </row>
    <row r="462" s="1" customFormat="1" ht="147" spans="1:13">
      <c r="A462" s="19">
        <v>458</v>
      </c>
      <c r="B462" s="20" t="s">
        <v>752</v>
      </c>
      <c r="C462" s="21" t="s">
        <v>29</v>
      </c>
      <c r="D462" s="22" t="s">
        <v>221</v>
      </c>
      <c r="E462" s="23">
        <v>153</v>
      </c>
      <c r="F462" s="24"/>
      <c r="G462" s="24"/>
      <c r="H462" s="25">
        <f t="shared" si="21"/>
        <v>0</v>
      </c>
      <c r="I462" s="25"/>
      <c r="J462" s="25">
        <f t="shared" si="22"/>
        <v>0</v>
      </c>
      <c r="K462" s="25">
        <f t="shared" si="23"/>
        <v>0</v>
      </c>
      <c r="L462" s="26" t="s">
        <v>836</v>
      </c>
      <c r="M462" s="15" t="s">
        <v>34</v>
      </c>
    </row>
    <row r="463" s="1" customFormat="1" ht="19" customHeight="1" spans="1:13">
      <c r="A463" s="19">
        <v>459</v>
      </c>
      <c r="B463" s="20" t="s">
        <v>837</v>
      </c>
      <c r="C463" s="21" t="s">
        <v>29</v>
      </c>
      <c r="D463" s="22" t="s">
        <v>221</v>
      </c>
      <c r="E463" s="23">
        <v>153</v>
      </c>
      <c r="F463" s="24"/>
      <c r="G463" s="24"/>
      <c r="H463" s="25">
        <f t="shared" si="21"/>
        <v>0</v>
      </c>
      <c r="I463" s="25"/>
      <c r="J463" s="25">
        <f t="shared" si="22"/>
        <v>0</v>
      </c>
      <c r="K463" s="25">
        <f t="shared" si="23"/>
        <v>0</v>
      </c>
      <c r="L463" s="26" t="s">
        <v>176</v>
      </c>
      <c r="M463" s="15" t="s">
        <v>34</v>
      </c>
    </row>
    <row r="464" s="1" customFormat="1" ht="25" customHeight="1" spans="1:13">
      <c r="A464" s="19">
        <v>460</v>
      </c>
      <c r="B464" s="20" t="s">
        <v>838</v>
      </c>
      <c r="C464" s="21" t="s">
        <v>29</v>
      </c>
      <c r="D464" s="22" t="s">
        <v>221</v>
      </c>
      <c r="E464" s="23">
        <v>1</v>
      </c>
      <c r="F464" s="24"/>
      <c r="G464" s="24"/>
      <c r="H464" s="25">
        <f t="shared" si="21"/>
        <v>0</v>
      </c>
      <c r="I464" s="25"/>
      <c r="J464" s="25">
        <f t="shared" si="22"/>
        <v>0</v>
      </c>
      <c r="K464" s="25">
        <f t="shared" si="23"/>
        <v>0</v>
      </c>
      <c r="L464" s="26" t="s">
        <v>839</v>
      </c>
      <c r="M464" s="15" t="s">
        <v>34</v>
      </c>
    </row>
    <row r="465" s="1" customFormat="1" ht="63" spans="1:13">
      <c r="A465" s="19">
        <v>461</v>
      </c>
      <c r="B465" s="20" t="s">
        <v>762</v>
      </c>
      <c r="C465" s="21" t="s">
        <v>29</v>
      </c>
      <c r="D465" s="22" t="s">
        <v>148</v>
      </c>
      <c r="E465" s="23">
        <v>73.6</v>
      </c>
      <c r="F465" s="24"/>
      <c r="G465" s="24"/>
      <c r="H465" s="25">
        <f t="shared" si="21"/>
        <v>0</v>
      </c>
      <c r="I465" s="25"/>
      <c r="J465" s="25">
        <f t="shared" si="22"/>
        <v>0</v>
      </c>
      <c r="K465" s="25">
        <f t="shared" si="23"/>
        <v>0</v>
      </c>
      <c r="L465" s="26" t="s">
        <v>763</v>
      </c>
      <c r="M465" s="15" t="s">
        <v>34</v>
      </c>
    </row>
    <row r="466" s="1" customFormat="1" ht="29" customHeight="1" spans="1:13">
      <c r="A466" s="19">
        <v>462</v>
      </c>
      <c r="B466" s="20" t="s">
        <v>840</v>
      </c>
      <c r="C466" s="21" t="s">
        <v>29</v>
      </c>
      <c r="D466" s="22" t="s">
        <v>221</v>
      </c>
      <c r="E466" s="23">
        <v>1</v>
      </c>
      <c r="F466" s="24"/>
      <c r="G466" s="24"/>
      <c r="H466" s="25">
        <f t="shared" si="21"/>
        <v>0</v>
      </c>
      <c r="I466" s="25"/>
      <c r="J466" s="25">
        <f t="shared" si="22"/>
        <v>0</v>
      </c>
      <c r="K466" s="25">
        <f t="shared" si="23"/>
        <v>0</v>
      </c>
      <c r="L466" s="26" t="s">
        <v>841</v>
      </c>
      <c r="M466" s="15" t="s">
        <v>34</v>
      </c>
    </row>
    <row r="467" s="1" customFormat="1" ht="28" customHeight="1" spans="1:13">
      <c r="A467" s="19">
        <v>463</v>
      </c>
      <c r="B467" s="20" t="s">
        <v>842</v>
      </c>
      <c r="C467" s="21" t="s">
        <v>29</v>
      </c>
      <c r="D467" s="22" t="s">
        <v>221</v>
      </c>
      <c r="E467" s="23">
        <v>3</v>
      </c>
      <c r="F467" s="24"/>
      <c r="G467" s="24"/>
      <c r="H467" s="25">
        <f t="shared" si="21"/>
        <v>0</v>
      </c>
      <c r="I467" s="25"/>
      <c r="J467" s="25">
        <f t="shared" si="22"/>
        <v>0</v>
      </c>
      <c r="K467" s="25">
        <f t="shared" si="23"/>
        <v>0</v>
      </c>
      <c r="L467" s="26" t="s">
        <v>843</v>
      </c>
      <c r="M467" s="15" t="s">
        <v>34</v>
      </c>
    </row>
    <row r="468" s="1" customFormat="1" ht="147" spans="1:13">
      <c r="A468" s="19">
        <v>464</v>
      </c>
      <c r="B468" s="20" t="s">
        <v>844</v>
      </c>
      <c r="C468" s="21" t="s">
        <v>29</v>
      </c>
      <c r="D468" s="22" t="s">
        <v>221</v>
      </c>
      <c r="E468" s="23">
        <v>1</v>
      </c>
      <c r="F468" s="24"/>
      <c r="G468" s="24"/>
      <c r="H468" s="25">
        <f t="shared" si="21"/>
        <v>0</v>
      </c>
      <c r="I468" s="25"/>
      <c r="J468" s="25">
        <f t="shared" si="22"/>
        <v>0</v>
      </c>
      <c r="K468" s="25">
        <f t="shared" si="23"/>
        <v>0</v>
      </c>
      <c r="L468" s="26" t="s">
        <v>845</v>
      </c>
      <c r="M468" s="15" t="s">
        <v>34</v>
      </c>
    </row>
    <row r="469" s="1" customFormat="1" ht="231" spans="1:13">
      <c r="A469" s="19">
        <v>465</v>
      </c>
      <c r="B469" s="20" t="s">
        <v>846</v>
      </c>
      <c r="C469" s="21" t="s">
        <v>29</v>
      </c>
      <c r="D469" s="22" t="s">
        <v>164</v>
      </c>
      <c r="E469" s="23">
        <v>1</v>
      </c>
      <c r="F469" s="24"/>
      <c r="G469" s="24"/>
      <c r="H469" s="25">
        <f t="shared" si="21"/>
        <v>0</v>
      </c>
      <c r="I469" s="25"/>
      <c r="J469" s="25">
        <f t="shared" si="22"/>
        <v>0</v>
      </c>
      <c r="K469" s="25">
        <f t="shared" si="23"/>
        <v>0</v>
      </c>
      <c r="L469" s="26" t="s">
        <v>847</v>
      </c>
      <c r="M469" s="15" t="s">
        <v>34</v>
      </c>
    </row>
    <row r="470" s="1" customFormat="1" ht="273" spans="1:13">
      <c r="A470" s="19">
        <v>466</v>
      </c>
      <c r="B470" s="20" t="s">
        <v>848</v>
      </c>
      <c r="C470" s="21" t="s">
        <v>29</v>
      </c>
      <c r="D470" s="22" t="s">
        <v>113</v>
      </c>
      <c r="E470" s="23">
        <v>4</v>
      </c>
      <c r="F470" s="24"/>
      <c r="G470" s="24"/>
      <c r="H470" s="25">
        <f t="shared" si="21"/>
        <v>0</v>
      </c>
      <c r="I470" s="25"/>
      <c r="J470" s="25">
        <f t="shared" si="22"/>
        <v>0</v>
      </c>
      <c r="K470" s="25">
        <f t="shared" si="23"/>
        <v>0</v>
      </c>
      <c r="L470" s="26" t="s">
        <v>849</v>
      </c>
      <c r="M470" s="15" t="s">
        <v>34</v>
      </c>
    </row>
    <row r="471" s="1" customFormat="1" ht="115.5" spans="1:13">
      <c r="A471" s="19">
        <v>467</v>
      </c>
      <c r="B471" s="20" t="s">
        <v>850</v>
      </c>
      <c r="C471" s="21" t="s">
        <v>29</v>
      </c>
      <c r="D471" s="22" t="s">
        <v>113</v>
      </c>
      <c r="E471" s="23">
        <v>1</v>
      </c>
      <c r="F471" s="24"/>
      <c r="G471" s="24"/>
      <c r="H471" s="25">
        <f t="shared" si="21"/>
        <v>0</v>
      </c>
      <c r="I471" s="25"/>
      <c r="J471" s="25">
        <f t="shared" si="22"/>
        <v>0</v>
      </c>
      <c r="K471" s="25">
        <f t="shared" si="23"/>
        <v>0</v>
      </c>
      <c r="L471" s="26" t="s">
        <v>851</v>
      </c>
      <c r="M471" s="15" t="s">
        <v>34</v>
      </c>
    </row>
    <row r="472" s="1" customFormat="1" ht="126" spans="1:13">
      <c r="A472" s="19">
        <v>468</v>
      </c>
      <c r="B472" s="20" t="s">
        <v>852</v>
      </c>
      <c r="C472" s="21" t="s">
        <v>29</v>
      </c>
      <c r="D472" s="22" t="s">
        <v>113</v>
      </c>
      <c r="E472" s="23">
        <v>1</v>
      </c>
      <c r="F472" s="24"/>
      <c r="G472" s="24"/>
      <c r="H472" s="25">
        <f t="shared" si="21"/>
        <v>0</v>
      </c>
      <c r="I472" s="25"/>
      <c r="J472" s="25">
        <f t="shared" si="22"/>
        <v>0</v>
      </c>
      <c r="K472" s="25">
        <f t="shared" si="23"/>
        <v>0</v>
      </c>
      <c r="L472" s="26" t="s">
        <v>853</v>
      </c>
      <c r="M472" s="15" t="s">
        <v>34</v>
      </c>
    </row>
    <row r="473" s="1" customFormat="1" ht="63" spans="1:13">
      <c r="A473" s="19">
        <v>469</v>
      </c>
      <c r="B473" s="20" t="s">
        <v>854</v>
      </c>
      <c r="C473" s="21" t="s">
        <v>29</v>
      </c>
      <c r="D473" s="22" t="s">
        <v>357</v>
      </c>
      <c r="E473" s="23">
        <v>2</v>
      </c>
      <c r="F473" s="24"/>
      <c r="G473" s="24"/>
      <c r="H473" s="25">
        <f t="shared" si="21"/>
        <v>0</v>
      </c>
      <c r="I473" s="25"/>
      <c r="J473" s="25">
        <f t="shared" si="22"/>
        <v>0</v>
      </c>
      <c r="K473" s="25">
        <f t="shared" si="23"/>
        <v>0</v>
      </c>
      <c r="L473" s="26" t="s">
        <v>855</v>
      </c>
      <c r="M473" s="15" t="s">
        <v>34</v>
      </c>
    </row>
    <row r="474" s="1" customFormat="1" ht="63" spans="1:13">
      <c r="A474" s="19">
        <v>470</v>
      </c>
      <c r="B474" s="20" t="s">
        <v>856</v>
      </c>
      <c r="C474" s="21" t="s">
        <v>29</v>
      </c>
      <c r="D474" s="22" t="s">
        <v>357</v>
      </c>
      <c r="E474" s="23">
        <v>2</v>
      </c>
      <c r="F474" s="24"/>
      <c r="G474" s="24"/>
      <c r="H474" s="25">
        <f t="shared" si="21"/>
        <v>0</v>
      </c>
      <c r="I474" s="25"/>
      <c r="J474" s="25">
        <f t="shared" si="22"/>
        <v>0</v>
      </c>
      <c r="K474" s="25">
        <f t="shared" si="23"/>
        <v>0</v>
      </c>
      <c r="L474" s="26" t="s">
        <v>857</v>
      </c>
      <c r="M474" s="15" t="s">
        <v>34</v>
      </c>
    </row>
    <row r="475" s="1" customFormat="1" ht="73.5" spans="1:13">
      <c r="A475" s="19">
        <v>471</v>
      </c>
      <c r="B475" s="20" t="s">
        <v>858</v>
      </c>
      <c r="C475" s="21" t="s">
        <v>29</v>
      </c>
      <c r="D475" s="22" t="s">
        <v>357</v>
      </c>
      <c r="E475" s="23">
        <v>10</v>
      </c>
      <c r="F475" s="24"/>
      <c r="G475" s="24"/>
      <c r="H475" s="25">
        <f t="shared" si="21"/>
        <v>0</v>
      </c>
      <c r="I475" s="25"/>
      <c r="J475" s="25">
        <f t="shared" si="22"/>
        <v>0</v>
      </c>
      <c r="K475" s="25">
        <f t="shared" si="23"/>
        <v>0</v>
      </c>
      <c r="L475" s="26" t="s">
        <v>859</v>
      </c>
      <c r="M475" s="15" t="s">
        <v>34</v>
      </c>
    </row>
    <row r="476" s="1" customFormat="1" ht="105" spans="1:13">
      <c r="A476" s="19">
        <v>472</v>
      </c>
      <c r="B476" s="20" t="s">
        <v>860</v>
      </c>
      <c r="C476" s="21" t="s">
        <v>29</v>
      </c>
      <c r="D476" s="22" t="s">
        <v>60</v>
      </c>
      <c r="E476" s="23">
        <v>1</v>
      </c>
      <c r="F476" s="24"/>
      <c r="G476" s="24"/>
      <c r="H476" s="25">
        <f t="shared" si="21"/>
        <v>0</v>
      </c>
      <c r="I476" s="25"/>
      <c r="J476" s="25">
        <f t="shared" si="22"/>
        <v>0</v>
      </c>
      <c r="K476" s="25">
        <f t="shared" si="23"/>
        <v>0</v>
      </c>
      <c r="L476" s="26" t="s">
        <v>861</v>
      </c>
      <c r="M476" s="15" t="s">
        <v>34</v>
      </c>
    </row>
    <row r="477" s="1" customFormat="1" ht="21" spans="1:13">
      <c r="A477" s="19">
        <v>473</v>
      </c>
      <c r="B477" s="20" t="s">
        <v>862</v>
      </c>
      <c r="C477" s="21" t="s">
        <v>29</v>
      </c>
      <c r="D477" s="22" t="s">
        <v>164</v>
      </c>
      <c r="E477" s="23">
        <v>1</v>
      </c>
      <c r="F477" s="24"/>
      <c r="G477" s="24"/>
      <c r="H477" s="25">
        <f t="shared" si="21"/>
        <v>0</v>
      </c>
      <c r="I477" s="25"/>
      <c r="J477" s="25">
        <f t="shared" si="22"/>
        <v>0</v>
      </c>
      <c r="K477" s="25">
        <f t="shared" si="23"/>
        <v>0</v>
      </c>
      <c r="L477" s="26" t="s">
        <v>863</v>
      </c>
      <c r="M477" s="15" t="s">
        <v>34</v>
      </c>
    </row>
    <row r="478" s="1" customFormat="1" ht="84" spans="1:13">
      <c r="A478" s="19">
        <v>474</v>
      </c>
      <c r="B478" s="20" t="s">
        <v>864</v>
      </c>
      <c r="C478" s="21" t="s">
        <v>29</v>
      </c>
      <c r="D478" s="22" t="s">
        <v>357</v>
      </c>
      <c r="E478" s="23">
        <v>1</v>
      </c>
      <c r="F478" s="24"/>
      <c r="G478" s="24"/>
      <c r="H478" s="25">
        <f t="shared" si="21"/>
        <v>0</v>
      </c>
      <c r="I478" s="25"/>
      <c r="J478" s="25">
        <f t="shared" si="22"/>
        <v>0</v>
      </c>
      <c r="K478" s="25">
        <f t="shared" si="23"/>
        <v>0</v>
      </c>
      <c r="L478" s="26" t="s">
        <v>865</v>
      </c>
      <c r="M478" s="15" t="s">
        <v>34</v>
      </c>
    </row>
    <row r="479" s="1" customFormat="1" ht="73.5" spans="1:13">
      <c r="A479" s="19">
        <v>475</v>
      </c>
      <c r="B479" s="20" t="s">
        <v>866</v>
      </c>
      <c r="C479" s="21" t="s">
        <v>29</v>
      </c>
      <c r="D479" s="22" t="s">
        <v>357</v>
      </c>
      <c r="E479" s="23">
        <v>1</v>
      </c>
      <c r="F479" s="24"/>
      <c r="G479" s="24"/>
      <c r="H479" s="25">
        <f t="shared" si="21"/>
        <v>0</v>
      </c>
      <c r="I479" s="25"/>
      <c r="J479" s="25">
        <f t="shared" si="22"/>
        <v>0</v>
      </c>
      <c r="K479" s="25">
        <f t="shared" si="23"/>
        <v>0</v>
      </c>
      <c r="L479" s="26" t="s">
        <v>867</v>
      </c>
      <c r="M479" s="15" t="s">
        <v>34</v>
      </c>
    </row>
    <row r="480" s="1" customFormat="1" ht="42" spans="1:13">
      <c r="A480" s="19">
        <v>476</v>
      </c>
      <c r="B480" s="20" t="s">
        <v>868</v>
      </c>
      <c r="C480" s="21" t="s">
        <v>29</v>
      </c>
      <c r="D480" s="22" t="s">
        <v>60</v>
      </c>
      <c r="E480" s="23">
        <v>1</v>
      </c>
      <c r="F480" s="24"/>
      <c r="G480" s="24"/>
      <c r="H480" s="25">
        <f t="shared" si="21"/>
        <v>0</v>
      </c>
      <c r="I480" s="25"/>
      <c r="J480" s="25">
        <f t="shared" si="22"/>
        <v>0</v>
      </c>
      <c r="K480" s="25">
        <f t="shared" si="23"/>
        <v>0</v>
      </c>
      <c r="L480" s="26" t="s">
        <v>869</v>
      </c>
      <c r="M480" s="15" t="s">
        <v>34</v>
      </c>
    </row>
    <row r="481" s="1" customFormat="1" ht="42" spans="1:13">
      <c r="A481" s="19">
        <v>477</v>
      </c>
      <c r="B481" s="20" t="s">
        <v>870</v>
      </c>
      <c r="C481" s="21" t="s">
        <v>29</v>
      </c>
      <c r="D481" s="22" t="s">
        <v>60</v>
      </c>
      <c r="E481" s="23">
        <v>2</v>
      </c>
      <c r="F481" s="24"/>
      <c r="G481" s="24"/>
      <c r="H481" s="25">
        <f t="shared" si="21"/>
        <v>0</v>
      </c>
      <c r="I481" s="25"/>
      <c r="J481" s="25">
        <f t="shared" si="22"/>
        <v>0</v>
      </c>
      <c r="K481" s="25">
        <f t="shared" si="23"/>
        <v>0</v>
      </c>
      <c r="L481" s="26" t="s">
        <v>871</v>
      </c>
      <c r="M481" s="15" t="s">
        <v>34</v>
      </c>
    </row>
    <row r="482" s="1" customFormat="1" ht="21" spans="1:13">
      <c r="A482" s="19">
        <v>478</v>
      </c>
      <c r="B482" s="20" t="s">
        <v>872</v>
      </c>
      <c r="C482" s="21" t="s">
        <v>29</v>
      </c>
      <c r="D482" s="22" t="s">
        <v>221</v>
      </c>
      <c r="E482" s="23">
        <v>2</v>
      </c>
      <c r="F482" s="24"/>
      <c r="G482" s="24"/>
      <c r="H482" s="25">
        <f t="shared" si="21"/>
        <v>0</v>
      </c>
      <c r="I482" s="25"/>
      <c r="J482" s="25">
        <f t="shared" si="22"/>
        <v>0</v>
      </c>
      <c r="K482" s="25">
        <f t="shared" si="23"/>
        <v>0</v>
      </c>
      <c r="L482" s="26" t="s">
        <v>873</v>
      </c>
      <c r="M482" s="15" t="s">
        <v>34</v>
      </c>
    </row>
    <row r="483" s="1" customFormat="1" ht="52.5" spans="1:13">
      <c r="A483" s="19">
        <v>479</v>
      </c>
      <c r="B483" s="20" t="s">
        <v>874</v>
      </c>
      <c r="C483" s="21" t="s">
        <v>29</v>
      </c>
      <c r="D483" s="22" t="s">
        <v>221</v>
      </c>
      <c r="E483" s="23">
        <v>2</v>
      </c>
      <c r="F483" s="24"/>
      <c r="G483" s="24"/>
      <c r="H483" s="25">
        <f t="shared" si="21"/>
        <v>0</v>
      </c>
      <c r="I483" s="25"/>
      <c r="J483" s="25">
        <f t="shared" si="22"/>
        <v>0</v>
      </c>
      <c r="K483" s="25">
        <f t="shared" si="23"/>
        <v>0</v>
      </c>
      <c r="L483" s="26" t="s">
        <v>875</v>
      </c>
      <c r="M483" s="15" t="s">
        <v>34</v>
      </c>
    </row>
    <row r="484" s="1" customFormat="1" ht="21" spans="1:13">
      <c r="A484" s="19">
        <v>480</v>
      </c>
      <c r="B484" s="20" t="s">
        <v>876</v>
      </c>
      <c r="C484" s="21" t="s">
        <v>29</v>
      </c>
      <c r="D484" s="22" t="s">
        <v>221</v>
      </c>
      <c r="E484" s="23">
        <v>2</v>
      </c>
      <c r="F484" s="24"/>
      <c r="G484" s="24"/>
      <c r="H484" s="25">
        <f t="shared" si="21"/>
        <v>0</v>
      </c>
      <c r="I484" s="25"/>
      <c r="J484" s="25">
        <f t="shared" si="22"/>
        <v>0</v>
      </c>
      <c r="K484" s="25">
        <f t="shared" si="23"/>
        <v>0</v>
      </c>
      <c r="L484" s="26" t="s">
        <v>877</v>
      </c>
      <c r="M484" s="15" t="s">
        <v>34</v>
      </c>
    </row>
    <row r="485" s="1" customFormat="1" ht="21" spans="1:13">
      <c r="A485" s="19">
        <v>481</v>
      </c>
      <c r="B485" s="20" t="s">
        <v>878</v>
      </c>
      <c r="C485" s="21" t="s">
        <v>29</v>
      </c>
      <c r="D485" s="22" t="s">
        <v>44</v>
      </c>
      <c r="E485" s="23">
        <v>3</v>
      </c>
      <c r="F485" s="24"/>
      <c r="G485" s="24"/>
      <c r="H485" s="25">
        <f t="shared" si="21"/>
        <v>0</v>
      </c>
      <c r="I485" s="25"/>
      <c r="J485" s="25">
        <f t="shared" si="22"/>
        <v>0</v>
      </c>
      <c r="K485" s="25">
        <f t="shared" si="23"/>
        <v>0</v>
      </c>
      <c r="L485" s="26" t="s">
        <v>879</v>
      </c>
      <c r="M485" s="15" t="s">
        <v>34</v>
      </c>
    </row>
    <row r="486" s="1" customFormat="1" ht="21" spans="1:13">
      <c r="A486" s="19">
        <v>482</v>
      </c>
      <c r="B486" s="20" t="s">
        <v>880</v>
      </c>
      <c r="C486" s="21" t="s">
        <v>29</v>
      </c>
      <c r="D486" s="22" t="s">
        <v>36</v>
      </c>
      <c r="E486" s="23">
        <v>4</v>
      </c>
      <c r="F486" s="24"/>
      <c r="G486" s="24"/>
      <c r="H486" s="25">
        <f t="shared" si="21"/>
        <v>0</v>
      </c>
      <c r="I486" s="25"/>
      <c r="J486" s="25">
        <f t="shared" si="22"/>
        <v>0</v>
      </c>
      <c r="K486" s="25">
        <f t="shared" si="23"/>
        <v>0</v>
      </c>
      <c r="L486" s="26" t="s">
        <v>881</v>
      </c>
      <c r="M486" s="15" t="s">
        <v>34</v>
      </c>
    </row>
    <row r="487" s="1" customFormat="1" ht="21" spans="1:13">
      <c r="A487" s="19">
        <v>483</v>
      </c>
      <c r="B487" s="20" t="s">
        <v>882</v>
      </c>
      <c r="C487" s="21" t="s">
        <v>29</v>
      </c>
      <c r="D487" s="22" t="s">
        <v>36</v>
      </c>
      <c r="E487" s="23">
        <v>4</v>
      </c>
      <c r="F487" s="24"/>
      <c r="G487" s="24"/>
      <c r="H487" s="25">
        <f t="shared" si="21"/>
        <v>0</v>
      </c>
      <c r="I487" s="25"/>
      <c r="J487" s="25">
        <f t="shared" si="22"/>
        <v>0</v>
      </c>
      <c r="K487" s="25">
        <f t="shared" si="23"/>
        <v>0</v>
      </c>
      <c r="L487" s="26" t="s">
        <v>883</v>
      </c>
      <c r="M487" s="15" t="s">
        <v>34</v>
      </c>
    </row>
    <row r="488" s="1" customFormat="1" ht="52.5" spans="1:13">
      <c r="A488" s="19">
        <v>484</v>
      </c>
      <c r="B488" s="20" t="s">
        <v>884</v>
      </c>
      <c r="C488" s="21" t="s">
        <v>29</v>
      </c>
      <c r="D488" s="22" t="s">
        <v>47</v>
      </c>
      <c r="E488" s="23">
        <v>1000</v>
      </c>
      <c r="F488" s="24"/>
      <c r="G488" s="24"/>
      <c r="H488" s="25">
        <f t="shared" si="21"/>
        <v>0</v>
      </c>
      <c r="I488" s="25"/>
      <c r="J488" s="25">
        <f t="shared" si="22"/>
        <v>0</v>
      </c>
      <c r="K488" s="25">
        <f t="shared" si="23"/>
        <v>0</v>
      </c>
      <c r="L488" s="26" t="s">
        <v>885</v>
      </c>
      <c r="M488" s="15" t="s">
        <v>34</v>
      </c>
    </row>
    <row r="489" s="1" customFormat="1" ht="42" spans="1:13">
      <c r="A489" s="19">
        <v>485</v>
      </c>
      <c r="B489" s="20" t="s">
        <v>886</v>
      </c>
      <c r="C489" s="21" t="s">
        <v>29</v>
      </c>
      <c r="D489" s="22" t="s">
        <v>47</v>
      </c>
      <c r="E489" s="23">
        <v>600</v>
      </c>
      <c r="F489" s="24"/>
      <c r="G489" s="24"/>
      <c r="H489" s="25">
        <f t="shared" si="21"/>
        <v>0</v>
      </c>
      <c r="I489" s="25"/>
      <c r="J489" s="25">
        <f t="shared" si="22"/>
        <v>0</v>
      </c>
      <c r="K489" s="25">
        <f t="shared" si="23"/>
        <v>0</v>
      </c>
      <c r="L489" s="26" t="s">
        <v>887</v>
      </c>
      <c r="M489" s="15" t="s">
        <v>34</v>
      </c>
    </row>
    <row r="490" s="1" customFormat="1" ht="31.5" spans="1:13">
      <c r="A490" s="19">
        <v>486</v>
      </c>
      <c r="B490" s="20" t="s">
        <v>888</v>
      </c>
      <c r="C490" s="21" t="s">
        <v>29</v>
      </c>
      <c r="D490" s="22" t="s">
        <v>47</v>
      </c>
      <c r="E490" s="23">
        <v>500</v>
      </c>
      <c r="F490" s="24"/>
      <c r="G490" s="24"/>
      <c r="H490" s="25">
        <f t="shared" si="21"/>
        <v>0</v>
      </c>
      <c r="I490" s="25"/>
      <c r="J490" s="25">
        <f t="shared" si="22"/>
        <v>0</v>
      </c>
      <c r="K490" s="25">
        <f t="shared" si="23"/>
        <v>0</v>
      </c>
      <c r="L490" s="26" t="s">
        <v>889</v>
      </c>
      <c r="M490" s="15" t="s">
        <v>34</v>
      </c>
    </row>
    <row r="491" s="1" customFormat="1" ht="84" spans="1:13">
      <c r="A491" s="19">
        <v>487</v>
      </c>
      <c r="B491" s="20" t="s">
        <v>46</v>
      </c>
      <c r="C491" s="21" t="s">
        <v>29</v>
      </c>
      <c r="D491" s="22" t="s">
        <v>47</v>
      </c>
      <c r="E491" s="23">
        <v>915</v>
      </c>
      <c r="F491" s="24"/>
      <c r="G491" s="24"/>
      <c r="H491" s="25">
        <f t="shared" si="21"/>
        <v>0</v>
      </c>
      <c r="I491" s="25"/>
      <c r="J491" s="25">
        <f t="shared" si="22"/>
        <v>0</v>
      </c>
      <c r="K491" s="25">
        <f t="shared" si="23"/>
        <v>0</v>
      </c>
      <c r="L491" s="26" t="s">
        <v>48</v>
      </c>
      <c r="M491" s="15" t="s">
        <v>34</v>
      </c>
    </row>
    <row r="492" s="1" customFormat="1" ht="21" spans="1:13">
      <c r="A492" s="19">
        <v>488</v>
      </c>
      <c r="B492" s="20" t="s">
        <v>890</v>
      </c>
      <c r="C492" s="21" t="s">
        <v>29</v>
      </c>
      <c r="D492" s="22" t="s">
        <v>47</v>
      </c>
      <c r="E492" s="23">
        <v>50</v>
      </c>
      <c r="F492" s="24"/>
      <c r="G492" s="24"/>
      <c r="H492" s="25">
        <f t="shared" si="21"/>
        <v>0</v>
      </c>
      <c r="I492" s="25"/>
      <c r="J492" s="25">
        <f t="shared" si="22"/>
        <v>0</v>
      </c>
      <c r="K492" s="25">
        <f t="shared" si="23"/>
        <v>0</v>
      </c>
      <c r="L492" s="26" t="s">
        <v>891</v>
      </c>
      <c r="M492" s="15" t="s">
        <v>34</v>
      </c>
    </row>
    <row r="493" s="1" customFormat="1" ht="26" customHeight="1" spans="1:13">
      <c r="A493" s="19">
        <v>489</v>
      </c>
      <c r="B493" s="20" t="s">
        <v>892</v>
      </c>
      <c r="C493" s="21" t="s">
        <v>29</v>
      </c>
      <c r="D493" s="22" t="s">
        <v>47</v>
      </c>
      <c r="E493" s="23">
        <v>400</v>
      </c>
      <c r="F493" s="24"/>
      <c r="G493" s="24"/>
      <c r="H493" s="25">
        <f t="shared" si="21"/>
        <v>0</v>
      </c>
      <c r="I493" s="25"/>
      <c r="J493" s="25">
        <f t="shared" si="22"/>
        <v>0</v>
      </c>
      <c r="K493" s="25">
        <f t="shared" si="23"/>
        <v>0</v>
      </c>
      <c r="L493" s="26" t="s">
        <v>893</v>
      </c>
      <c r="M493" s="15" t="s">
        <v>34</v>
      </c>
    </row>
    <row r="494" s="1" customFormat="1" ht="26" customHeight="1" spans="1:13">
      <c r="A494" s="19">
        <v>490</v>
      </c>
      <c r="B494" s="20" t="s">
        <v>892</v>
      </c>
      <c r="C494" s="21" t="s">
        <v>29</v>
      </c>
      <c r="D494" s="22" t="s">
        <v>47</v>
      </c>
      <c r="E494" s="23">
        <v>400</v>
      </c>
      <c r="F494" s="24"/>
      <c r="G494" s="24"/>
      <c r="H494" s="25">
        <f t="shared" si="21"/>
        <v>0</v>
      </c>
      <c r="I494" s="25"/>
      <c r="J494" s="25">
        <f t="shared" si="22"/>
        <v>0</v>
      </c>
      <c r="K494" s="25">
        <f t="shared" si="23"/>
        <v>0</v>
      </c>
      <c r="L494" s="26" t="s">
        <v>894</v>
      </c>
      <c r="M494" s="15" t="s">
        <v>34</v>
      </c>
    </row>
    <row r="495" s="1" customFormat="1" ht="26" customHeight="1" spans="1:13">
      <c r="A495" s="19">
        <v>491</v>
      </c>
      <c r="B495" s="20" t="s">
        <v>895</v>
      </c>
      <c r="C495" s="21" t="s">
        <v>29</v>
      </c>
      <c r="D495" s="22" t="s">
        <v>94</v>
      </c>
      <c r="E495" s="23">
        <v>1</v>
      </c>
      <c r="F495" s="24"/>
      <c r="G495" s="24"/>
      <c r="H495" s="25">
        <f t="shared" si="21"/>
        <v>0</v>
      </c>
      <c r="I495" s="25"/>
      <c r="J495" s="25">
        <f t="shared" si="22"/>
        <v>0</v>
      </c>
      <c r="K495" s="25">
        <f t="shared" si="23"/>
        <v>0</v>
      </c>
      <c r="L495" s="26" t="s">
        <v>896</v>
      </c>
      <c r="M495" s="15" t="s">
        <v>34</v>
      </c>
    </row>
    <row r="496" s="1" customFormat="1" ht="115.5" spans="1:13">
      <c r="A496" s="19">
        <v>492</v>
      </c>
      <c r="B496" s="20" t="s">
        <v>897</v>
      </c>
      <c r="C496" s="21" t="s">
        <v>29</v>
      </c>
      <c r="D496" s="22" t="s">
        <v>357</v>
      </c>
      <c r="E496" s="23">
        <v>4</v>
      </c>
      <c r="F496" s="24"/>
      <c r="G496" s="24"/>
      <c r="H496" s="25">
        <f t="shared" si="21"/>
        <v>0</v>
      </c>
      <c r="I496" s="25"/>
      <c r="J496" s="25">
        <f t="shared" si="22"/>
        <v>0</v>
      </c>
      <c r="K496" s="25">
        <f t="shared" si="23"/>
        <v>0</v>
      </c>
      <c r="L496" s="26" t="s">
        <v>898</v>
      </c>
      <c r="M496" s="15" t="s">
        <v>899</v>
      </c>
    </row>
    <row r="497" s="1" customFormat="1" ht="231" spans="1:13">
      <c r="A497" s="19">
        <v>493</v>
      </c>
      <c r="B497" s="20" t="s">
        <v>900</v>
      </c>
      <c r="C497" s="21" t="s">
        <v>29</v>
      </c>
      <c r="D497" s="22" t="s">
        <v>60</v>
      </c>
      <c r="E497" s="23">
        <v>1</v>
      </c>
      <c r="F497" s="24"/>
      <c r="G497" s="24"/>
      <c r="H497" s="25">
        <f t="shared" si="21"/>
        <v>0</v>
      </c>
      <c r="I497" s="25"/>
      <c r="J497" s="25">
        <f t="shared" si="22"/>
        <v>0</v>
      </c>
      <c r="K497" s="25">
        <f t="shared" si="23"/>
        <v>0</v>
      </c>
      <c r="L497" s="26" t="s">
        <v>901</v>
      </c>
      <c r="M497" s="15" t="s">
        <v>34</v>
      </c>
    </row>
    <row r="498" s="1" customFormat="1" ht="168" spans="1:13">
      <c r="A498" s="19">
        <v>494</v>
      </c>
      <c r="B498" s="20" t="s">
        <v>902</v>
      </c>
      <c r="C498" s="21" t="s">
        <v>29</v>
      </c>
      <c r="D498" s="22" t="s">
        <v>60</v>
      </c>
      <c r="E498" s="23">
        <v>1</v>
      </c>
      <c r="F498" s="24"/>
      <c r="G498" s="24"/>
      <c r="H498" s="25">
        <f t="shared" si="21"/>
        <v>0</v>
      </c>
      <c r="I498" s="25"/>
      <c r="J498" s="25">
        <f t="shared" si="22"/>
        <v>0</v>
      </c>
      <c r="K498" s="25">
        <f t="shared" si="23"/>
        <v>0</v>
      </c>
      <c r="L498" s="26" t="s">
        <v>903</v>
      </c>
      <c r="M498" s="15" t="s">
        <v>34</v>
      </c>
    </row>
    <row r="499" s="1" customFormat="1" ht="126" spans="1:13">
      <c r="A499" s="19">
        <v>495</v>
      </c>
      <c r="B499" s="20" t="s">
        <v>904</v>
      </c>
      <c r="C499" s="21" t="s">
        <v>29</v>
      </c>
      <c r="D499" s="22" t="s">
        <v>60</v>
      </c>
      <c r="E499" s="23">
        <v>1</v>
      </c>
      <c r="F499" s="24"/>
      <c r="G499" s="24"/>
      <c r="H499" s="25">
        <f t="shared" si="21"/>
        <v>0</v>
      </c>
      <c r="I499" s="25"/>
      <c r="J499" s="25">
        <f t="shared" si="22"/>
        <v>0</v>
      </c>
      <c r="K499" s="25">
        <f t="shared" si="23"/>
        <v>0</v>
      </c>
      <c r="L499" s="26" t="s">
        <v>905</v>
      </c>
      <c r="M499" s="15" t="s">
        <v>34</v>
      </c>
    </row>
    <row r="500" s="1" customFormat="1" ht="105" spans="1:13">
      <c r="A500" s="19">
        <v>496</v>
      </c>
      <c r="B500" s="20" t="s">
        <v>354</v>
      </c>
      <c r="C500" s="21" t="s">
        <v>29</v>
      </c>
      <c r="D500" s="22" t="s">
        <v>60</v>
      </c>
      <c r="E500" s="23">
        <v>1</v>
      </c>
      <c r="F500" s="24"/>
      <c r="G500" s="24"/>
      <c r="H500" s="25">
        <f t="shared" si="21"/>
        <v>0</v>
      </c>
      <c r="I500" s="25"/>
      <c r="J500" s="25">
        <f t="shared" si="22"/>
        <v>0</v>
      </c>
      <c r="K500" s="25">
        <f t="shared" si="23"/>
        <v>0</v>
      </c>
      <c r="L500" s="26" t="s">
        <v>906</v>
      </c>
      <c r="M500" s="15" t="s">
        <v>34</v>
      </c>
    </row>
    <row r="501" s="1" customFormat="1" ht="408" customHeight="1" spans="1:13">
      <c r="A501" s="19">
        <v>497</v>
      </c>
      <c r="B501" s="20" t="s">
        <v>829</v>
      </c>
      <c r="C501" s="21" t="s">
        <v>29</v>
      </c>
      <c r="D501" s="22" t="s">
        <v>748</v>
      </c>
      <c r="E501" s="23">
        <v>10</v>
      </c>
      <c r="F501" s="24"/>
      <c r="G501" s="24"/>
      <c r="H501" s="25">
        <f t="shared" si="21"/>
        <v>0</v>
      </c>
      <c r="I501" s="25"/>
      <c r="J501" s="25">
        <f t="shared" si="22"/>
        <v>0</v>
      </c>
      <c r="K501" s="25">
        <f t="shared" si="23"/>
        <v>0</v>
      </c>
      <c r="L501" s="26" t="s">
        <v>907</v>
      </c>
      <c r="M501" s="15" t="s">
        <v>34</v>
      </c>
    </row>
    <row r="502" s="1" customFormat="1" ht="409.5" spans="1:13">
      <c r="A502" s="19">
        <v>498</v>
      </c>
      <c r="B502" s="20" t="s">
        <v>833</v>
      </c>
      <c r="C502" s="21" t="s">
        <v>29</v>
      </c>
      <c r="D502" s="22" t="s">
        <v>164</v>
      </c>
      <c r="E502" s="23">
        <v>1</v>
      </c>
      <c r="F502" s="24"/>
      <c r="G502" s="24"/>
      <c r="H502" s="25">
        <f t="shared" si="21"/>
        <v>0</v>
      </c>
      <c r="I502" s="25"/>
      <c r="J502" s="25">
        <f t="shared" si="22"/>
        <v>0</v>
      </c>
      <c r="K502" s="25">
        <f t="shared" si="23"/>
        <v>0</v>
      </c>
      <c r="L502" s="26" t="s">
        <v>908</v>
      </c>
      <c r="M502" s="15" t="s">
        <v>34</v>
      </c>
    </row>
    <row r="503" s="1" customFormat="1" ht="136.5" spans="1:13">
      <c r="A503" s="19">
        <v>499</v>
      </c>
      <c r="B503" s="20" t="s">
        <v>750</v>
      </c>
      <c r="C503" s="21" t="s">
        <v>29</v>
      </c>
      <c r="D503" s="22" t="s">
        <v>60</v>
      </c>
      <c r="E503" s="23">
        <v>1</v>
      </c>
      <c r="F503" s="24"/>
      <c r="G503" s="24"/>
      <c r="H503" s="25">
        <f t="shared" si="21"/>
        <v>0</v>
      </c>
      <c r="I503" s="25"/>
      <c r="J503" s="25">
        <f t="shared" si="22"/>
        <v>0</v>
      </c>
      <c r="K503" s="25">
        <f t="shared" si="23"/>
        <v>0</v>
      </c>
      <c r="L503" s="26" t="s">
        <v>909</v>
      </c>
      <c r="M503" s="15" t="s">
        <v>34</v>
      </c>
    </row>
    <row r="504" s="1" customFormat="1" ht="147" spans="1:13">
      <c r="A504" s="19">
        <v>500</v>
      </c>
      <c r="B504" s="20" t="s">
        <v>752</v>
      </c>
      <c r="C504" s="21" t="s">
        <v>29</v>
      </c>
      <c r="D504" s="22" t="s">
        <v>221</v>
      </c>
      <c r="E504" s="23">
        <v>28</v>
      </c>
      <c r="F504" s="24"/>
      <c r="G504" s="24"/>
      <c r="H504" s="25">
        <f t="shared" si="21"/>
        <v>0</v>
      </c>
      <c r="I504" s="25"/>
      <c r="J504" s="25">
        <f t="shared" si="22"/>
        <v>0</v>
      </c>
      <c r="K504" s="25">
        <f t="shared" si="23"/>
        <v>0</v>
      </c>
      <c r="L504" s="26" t="s">
        <v>836</v>
      </c>
      <c r="M504" s="15" t="s">
        <v>34</v>
      </c>
    </row>
    <row r="505" s="1" customFormat="1" ht="23" customHeight="1" spans="1:13">
      <c r="A505" s="19">
        <v>501</v>
      </c>
      <c r="B505" s="20" t="s">
        <v>837</v>
      </c>
      <c r="C505" s="21" t="s">
        <v>29</v>
      </c>
      <c r="D505" s="22" t="s">
        <v>221</v>
      </c>
      <c r="E505" s="23">
        <v>28</v>
      </c>
      <c r="F505" s="24"/>
      <c r="G505" s="24"/>
      <c r="H505" s="25">
        <f t="shared" si="21"/>
        <v>0</v>
      </c>
      <c r="I505" s="25"/>
      <c r="J505" s="25">
        <f t="shared" si="22"/>
        <v>0</v>
      </c>
      <c r="K505" s="25">
        <f t="shared" si="23"/>
        <v>0</v>
      </c>
      <c r="L505" s="26" t="s">
        <v>176</v>
      </c>
      <c r="M505" s="15" t="s">
        <v>34</v>
      </c>
    </row>
    <row r="506" s="1" customFormat="1" ht="28" customHeight="1" spans="1:13">
      <c r="A506" s="19">
        <v>502</v>
      </c>
      <c r="B506" s="20" t="s">
        <v>838</v>
      </c>
      <c r="C506" s="21" t="s">
        <v>29</v>
      </c>
      <c r="D506" s="22" t="s">
        <v>221</v>
      </c>
      <c r="E506" s="23">
        <v>1</v>
      </c>
      <c r="F506" s="24"/>
      <c r="G506" s="24"/>
      <c r="H506" s="25">
        <f t="shared" si="21"/>
        <v>0</v>
      </c>
      <c r="I506" s="25"/>
      <c r="J506" s="25">
        <f t="shared" si="22"/>
        <v>0</v>
      </c>
      <c r="K506" s="25">
        <f t="shared" si="23"/>
        <v>0</v>
      </c>
      <c r="L506" s="26" t="s">
        <v>839</v>
      </c>
      <c r="M506" s="15" t="s">
        <v>34</v>
      </c>
    </row>
    <row r="507" s="1" customFormat="1" ht="63" spans="1:13">
      <c r="A507" s="19">
        <v>503</v>
      </c>
      <c r="B507" s="20" t="s">
        <v>762</v>
      </c>
      <c r="C507" s="21" t="s">
        <v>29</v>
      </c>
      <c r="D507" s="22" t="s">
        <v>148</v>
      </c>
      <c r="E507" s="23">
        <v>10</v>
      </c>
      <c r="F507" s="24"/>
      <c r="G507" s="24"/>
      <c r="H507" s="25">
        <f t="shared" si="21"/>
        <v>0</v>
      </c>
      <c r="I507" s="25"/>
      <c r="J507" s="25">
        <f t="shared" si="22"/>
        <v>0</v>
      </c>
      <c r="K507" s="25">
        <f t="shared" si="23"/>
        <v>0</v>
      </c>
      <c r="L507" s="26" t="s">
        <v>763</v>
      </c>
      <c r="M507" s="15" t="s">
        <v>34</v>
      </c>
    </row>
    <row r="508" s="1" customFormat="1" ht="21" spans="1:13">
      <c r="A508" s="19">
        <v>504</v>
      </c>
      <c r="B508" s="20" t="s">
        <v>840</v>
      </c>
      <c r="C508" s="21" t="s">
        <v>29</v>
      </c>
      <c r="D508" s="22" t="s">
        <v>221</v>
      </c>
      <c r="E508" s="23">
        <v>1</v>
      </c>
      <c r="F508" s="24"/>
      <c r="G508" s="24"/>
      <c r="H508" s="25">
        <f t="shared" si="21"/>
        <v>0</v>
      </c>
      <c r="I508" s="25"/>
      <c r="J508" s="25">
        <f t="shared" si="22"/>
        <v>0</v>
      </c>
      <c r="K508" s="25">
        <f t="shared" si="23"/>
        <v>0</v>
      </c>
      <c r="L508" s="26" t="s">
        <v>841</v>
      </c>
      <c r="M508" s="15" t="s">
        <v>34</v>
      </c>
    </row>
    <row r="509" s="1" customFormat="1" ht="336" spans="1:13">
      <c r="A509" s="19">
        <v>505</v>
      </c>
      <c r="B509" s="20" t="s">
        <v>820</v>
      </c>
      <c r="C509" s="21" t="s">
        <v>29</v>
      </c>
      <c r="D509" s="22" t="s">
        <v>221</v>
      </c>
      <c r="E509" s="23">
        <v>1</v>
      </c>
      <c r="F509" s="24"/>
      <c r="G509" s="24"/>
      <c r="H509" s="25">
        <f t="shared" si="21"/>
        <v>0</v>
      </c>
      <c r="I509" s="25"/>
      <c r="J509" s="25">
        <f t="shared" si="22"/>
        <v>0</v>
      </c>
      <c r="K509" s="25">
        <f t="shared" si="23"/>
        <v>0</v>
      </c>
      <c r="L509" s="26" t="s">
        <v>910</v>
      </c>
      <c r="M509" s="15" t="s">
        <v>34</v>
      </c>
    </row>
    <row r="510" s="1" customFormat="1" ht="273" spans="1:13">
      <c r="A510" s="19">
        <v>506</v>
      </c>
      <c r="B510" s="20" t="s">
        <v>823</v>
      </c>
      <c r="C510" s="21" t="s">
        <v>29</v>
      </c>
      <c r="D510" s="22" t="s">
        <v>221</v>
      </c>
      <c r="E510" s="23">
        <v>1</v>
      </c>
      <c r="F510" s="24"/>
      <c r="G510" s="24"/>
      <c r="H510" s="25">
        <f t="shared" si="21"/>
        <v>0</v>
      </c>
      <c r="I510" s="25"/>
      <c r="J510" s="25">
        <f t="shared" si="22"/>
        <v>0</v>
      </c>
      <c r="K510" s="25">
        <f t="shared" si="23"/>
        <v>0</v>
      </c>
      <c r="L510" s="26" t="s">
        <v>911</v>
      </c>
      <c r="M510" s="15" t="s">
        <v>34</v>
      </c>
    </row>
    <row r="511" s="1" customFormat="1" ht="273" spans="1:13">
      <c r="A511" s="19">
        <v>507</v>
      </c>
      <c r="B511" s="20" t="s">
        <v>825</v>
      </c>
      <c r="C511" s="21" t="s">
        <v>29</v>
      </c>
      <c r="D511" s="22" t="s">
        <v>221</v>
      </c>
      <c r="E511" s="23">
        <v>17</v>
      </c>
      <c r="F511" s="24"/>
      <c r="G511" s="24"/>
      <c r="H511" s="25">
        <f t="shared" si="21"/>
        <v>0</v>
      </c>
      <c r="I511" s="25"/>
      <c r="J511" s="25">
        <f t="shared" si="22"/>
        <v>0</v>
      </c>
      <c r="K511" s="25">
        <f t="shared" si="23"/>
        <v>0</v>
      </c>
      <c r="L511" s="26" t="s">
        <v>826</v>
      </c>
      <c r="M511" s="15" t="s">
        <v>34</v>
      </c>
    </row>
    <row r="512" s="1" customFormat="1" ht="21" spans="1:13">
      <c r="A512" s="19">
        <v>508</v>
      </c>
      <c r="B512" s="20" t="s">
        <v>827</v>
      </c>
      <c r="C512" s="21" t="s">
        <v>29</v>
      </c>
      <c r="D512" s="22" t="s">
        <v>221</v>
      </c>
      <c r="E512" s="23">
        <v>2</v>
      </c>
      <c r="F512" s="24"/>
      <c r="G512" s="24"/>
      <c r="H512" s="25">
        <f t="shared" si="21"/>
        <v>0</v>
      </c>
      <c r="I512" s="25"/>
      <c r="J512" s="25">
        <f t="shared" si="22"/>
        <v>0</v>
      </c>
      <c r="K512" s="25">
        <f t="shared" si="23"/>
        <v>0</v>
      </c>
      <c r="L512" s="26" t="s">
        <v>828</v>
      </c>
      <c r="M512" s="15" t="s">
        <v>34</v>
      </c>
    </row>
    <row r="513" s="1" customFormat="1" ht="42" spans="1:13">
      <c r="A513" s="19">
        <v>509</v>
      </c>
      <c r="B513" s="20" t="s">
        <v>197</v>
      </c>
      <c r="C513" s="21" t="s">
        <v>29</v>
      </c>
      <c r="D513" s="22" t="s">
        <v>60</v>
      </c>
      <c r="E513" s="23">
        <v>1</v>
      </c>
      <c r="F513" s="24"/>
      <c r="G513" s="24"/>
      <c r="H513" s="25">
        <f t="shared" si="21"/>
        <v>0</v>
      </c>
      <c r="I513" s="25"/>
      <c r="J513" s="25">
        <f t="shared" si="22"/>
        <v>0</v>
      </c>
      <c r="K513" s="25">
        <f t="shared" si="23"/>
        <v>0</v>
      </c>
      <c r="L513" s="26" t="s">
        <v>912</v>
      </c>
      <c r="M513" s="15" t="s">
        <v>34</v>
      </c>
    </row>
    <row r="514" s="1" customFormat="1" ht="21" spans="1:13">
      <c r="A514" s="19">
        <v>510</v>
      </c>
      <c r="B514" s="20" t="s">
        <v>872</v>
      </c>
      <c r="C514" s="21" t="s">
        <v>29</v>
      </c>
      <c r="D514" s="22" t="s">
        <v>221</v>
      </c>
      <c r="E514" s="23">
        <v>4</v>
      </c>
      <c r="F514" s="24"/>
      <c r="G514" s="24"/>
      <c r="H514" s="25">
        <f t="shared" si="21"/>
        <v>0</v>
      </c>
      <c r="I514" s="25"/>
      <c r="J514" s="25">
        <f t="shared" si="22"/>
        <v>0</v>
      </c>
      <c r="K514" s="25">
        <f t="shared" si="23"/>
        <v>0</v>
      </c>
      <c r="L514" s="26" t="s">
        <v>873</v>
      </c>
      <c r="M514" s="15" t="s">
        <v>34</v>
      </c>
    </row>
    <row r="515" s="1" customFormat="1" ht="21" spans="1:13">
      <c r="A515" s="19">
        <v>511</v>
      </c>
      <c r="B515" s="20" t="s">
        <v>913</v>
      </c>
      <c r="C515" s="21" t="s">
        <v>29</v>
      </c>
      <c r="D515" s="22" t="s">
        <v>36</v>
      </c>
      <c r="E515" s="23">
        <v>2</v>
      </c>
      <c r="F515" s="24"/>
      <c r="G515" s="24"/>
      <c r="H515" s="25">
        <f t="shared" si="21"/>
        <v>0</v>
      </c>
      <c r="I515" s="25"/>
      <c r="J515" s="25">
        <f t="shared" si="22"/>
        <v>0</v>
      </c>
      <c r="K515" s="25">
        <f t="shared" si="23"/>
        <v>0</v>
      </c>
      <c r="L515" s="26" t="s">
        <v>914</v>
      </c>
      <c r="M515" s="15" t="s">
        <v>34</v>
      </c>
    </row>
    <row r="516" s="1" customFormat="1" ht="52.5" spans="1:13">
      <c r="A516" s="19">
        <v>512</v>
      </c>
      <c r="B516" s="20" t="s">
        <v>884</v>
      </c>
      <c r="C516" s="21" t="s">
        <v>29</v>
      </c>
      <c r="D516" s="22" t="s">
        <v>47</v>
      </c>
      <c r="E516" s="23">
        <v>100</v>
      </c>
      <c r="F516" s="24"/>
      <c r="G516" s="24"/>
      <c r="H516" s="25">
        <f t="shared" si="21"/>
        <v>0</v>
      </c>
      <c r="I516" s="25"/>
      <c r="J516" s="25">
        <f t="shared" si="22"/>
        <v>0</v>
      </c>
      <c r="K516" s="25">
        <f t="shared" si="23"/>
        <v>0</v>
      </c>
      <c r="L516" s="26" t="s">
        <v>885</v>
      </c>
      <c r="M516" s="15" t="s">
        <v>34</v>
      </c>
    </row>
    <row r="517" s="1" customFormat="1" ht="42" spans="1:13">
      <c r="A517" s="19">
        <v>513</v>
      </c>
      <c r="B517" s="20" t="s">
        <v>886</v>
      </c>
      <c r="C517" s="21" t="s">
        <v>29</v>
      </c>
      <c r="D517" s="22" t="s">
        <v>47</v>
      </c>
      <c r="E517" s="23">
        <v>100</v>
      </c>
      <c r="F517" s="24"/>
      <c r="G517" s="24"/>
      <c r="H517" s="25">
        <f t="shared" ref="H517:H580" si="24">I517/(1+G517/100)</f>
        <v>0</v>
      </c>
      <c r="I517" s="25"/>
      <c r="J517" s="25">
        <f t="shared" ref="J517:J580" si="25">E517*H517</f>
        <v>0</v>
      </c>
      <c r="K517" s="25">
        <f t="shared" ref="K517:K580" si="26">E517*I517</f>
        <v>0</v>
      </c>
      <c r="L517" s="26" t="s">
        <v>887</v>
      </c>
      <c r="M517" s="15" t="s">
        <v>34</v>
      </c>
    </row>
    <row r="518" s="1" customFormat="1" ht="21" spans="1:13">
      <c r="A518" s="19">
        <v>514</v>
      </c>
      <c r="B518" s="20" t="s">
        <v>915</v>
      </c>
      <c r="C518" s="21" t="s">
        <v>29</v>
      </c>
      <c r="D518" s="22" t="s">
        <v>47</v>
      </c>
      <c r="E518" s="23">
        <v>100</v>
      </c>
      <c r="F518" s="24"/>
      <c r="G518" s="24"/>
      <c r="H518" s="25">
        <f t="shared" si="24"/>
        <v>0</v>
      </c>
      <c r="I518" s="25"/>
      <c r="J518" s="25">
        <f t="shared" si="25"/>
        <v>0</v>
      </c>
      <c r="K518" s="25">
        <f t="shared" si="26"/>
        <v>0</v>
      </c>
      <c r="L518" s="26" t="s">
        <v>916</v>
      </c>
      <c r="M518" s="15" t="s">
        <v>34</v>
      </c>
    </row>
    <row r="519" s="1" customFormat="1" ht="18" customHeight="1" spans="1:13">
      <c r="A519" s="19">
        <v>515</v>
      </c>
      <c r="B519" s="20" t="s">
        <v>892</v>
      </c>
      <c r="C519" s="21" t="s">
        <v>29</v>
      </c>
      <c r="D519" s="22" t="s">
        <v>47</v>
      </c>
      <c r="E519" s="23">
        <v>100</v>
      </c>
      <c r="F519" s="24"/>
      <c r="G519" s="24"/>
      <c r="H519" s="25">
        <f t="shared" si="24"/>
        <v>0</v>
      </c>
      <c r="I519" s="25"/>
      <c r="J519" s="25">
        <f t="shared" si="25"/>
        <v>0</v>
      </c>
      <c r="K519" s="25">
        <f t="shared" si="26"/>
        <v>0</v>
      </c>
      <c r="L519" s="26" t="s">
        <v>893</v>
      </c>
      <c r="M519" s="15" t="s">
        <v>34</v>
      </c>
    </row>
    <row r="520" s="1" customFormat="1" ht="21" spans="1:13">
      <c r="A520" s="19">
        <v>516</v>
      </c>
      <c r="B520" s="20" t="s">
        <v>895</v>
      </c>
      <c r="C520" s="21" t="s">
        <v>29</v>
      </c>
      <c r="D520" s="22" t="s">
        <v>94</v>
      </c>
      <c r="E520" s="23">
        <v>1</v>
      </c>
      <c r="F520" s="24"/>
      <c r="G520" s="24"/>
      <c r="H520" s="25">
        <f t="shared" si="24"/>
        <v>0</v>
      </c>
      <c r="I520" s="25"/>
      <c r="J520" s="25">
        <f t="shared" si="25"/>
        <v>0</v>
      </c>
      <c r="K520" s="25">
        <f t="shared" si="26"/>
        <v>0</v>
      </c>
      <c r="L520" s="26" t="s">
        <v>896</v>
      </c>
      <c r="M520" s="15" t="s">
        <v>34</v>
      </c>
    </row>
    <row r="521" s="1" customFormat="1" ht="115.5" spans="1:13">
      <c r="A521" s="19">
        <v>517</v>
      </c>
      <c r="B521" s="20" t="s">
        <v>897</v>
      </c>
      <c r="C521" s="21" t="s">
        <v>29</v>
      </c>
      <c r="D521" s="22" t="s">
        <v>357</v>
      </c>
      <c r="E521" s="23">
        <v>2</v>
      </c>
      <c r="F521" s="24"/>
      <c r="G521" s="24"/>
      <c r="H521" s="25">
        <f t="shared" si="24"/>
        <v>0</v>
      </c>
      <c r="I521" s="25"/>
      <c r="J521" s="25">
        <f t="shared" si="25"/>
        <v>0</v>
      </c>
      <c r="K521" s="25">
        <f t="shared" si="26"/>
        <v>0</v>
      </c>
      <c r="L521" s="26" t="s">
        <v>898</v>
      </c>
      <c r="M521" s="15" t="s">
        <v>917</v>
      </c>
    </row>
    <row r="522" s="1" customFormat="1" ht="231" spans="1:13">
      <c r="A522" s="19">
        <v>518</v>
      </c>
      <c r="B522" s="20" t="s">
        <v>900</v>
      </c>
      <c r="C522" s="21" t="s">
        <v>29</v>
      </c>
      <c r="D522" s="22" t="s">
        <v>60</v>
      </c>
      <c r="E522" s="23">
        <v>1</v>
      </c>
      <c r="F522" s="24"/>
      <c r="G522" s="24"/>
      <c r="H522" s="25">
        <f t="shared" si="24"/>
        <v>0</v>
      </c>
      <c r="I522" s="25"/>
      <c r="J522" s="25">
        <f t="shared" si="25"/>
        <v>0</v>
      </c>
      <c r="K522" s="25">
        <f t="shared" si="26"/>
        <v>0</v>
      </c>
      <c r="L522" s="26" t="s">
        <v>901</v>
      </c>
      <c r="M522" s="15" t="s">
        <v>34</v>
      </c>
    </row>
    <row r="523" s="1" customFormat="1" ht="168" spans="1:13">
      <c r="A523" s="19">
        <v>519</v>
      </c>
      <c r="B523" s="20" t="s">
        <v>902</v>
      </c>
      <c r="C523" s="21" t="s">
        <v>29</v>
      </c>
      <c r="D523" s="22" t="s">
        <v>60</v>
      </c>
      <c r="E523" s="23">
        <v>1</v>
      </c>
      <c r="F523" s="24"/>
      <c r="G523" s="24"/>
      <c r="H523" s="25">
        <f t="shared" si="24"/>
        <v>0</v>
      </c>
      <c r="I523" s="25"/>
      <c r="J523" s="25">
        <f t="shared" si="25"/>
        <v>0</v>
      </c>
      <c r="K523" s="25">
        <f t="shared" si="26"/>
        <v>0</v>
      </c>
      <c r="L523" s="26" t="s">
        <v>903</v>
      </c>
      <c r="M523" s="15" t="s">
        <v>34</v>
      </c>
    </row>
    <row r="524" s="1" customFormat="1" ht="94.5" spans="1:13">
      <c r="A524" s="19">
        <v>520</v>
      </c>
      <c r="B524" s="20" t="s">
        <v>918</v>
      </c>
      <c r="C524" s="21" t="s">
        <v>29</v>
      </c>
      <c r="D524" s="22" t="s">
        <v>60</v>
      </c>
      <c r="E524" s="23">
        <v>1</v>
      </c>
      <c r="F524" s="24"/>
      <c r="G524" s="24"/>
      <c r="H524" s="25">
        <f t="shared" si="24"/>
        <v>0</v>
      </c>
      <c r="I524" s="25"/>
      <c r="J524" s="25">
        <f t="shared" si="25"/>
        <v>0</v>
      </c>
      <c r="K524" s="25">
        <f t="shared" si="26"/>
        <v>0</v>
      </c>
      <c r="L524" s="26" t="s">
        <v>919</v>
      </c>
      <c r="M524" s="15" t="s">
        <v>34</v>
      </c>
    </row>
    <row r="525" s="1" customFormat="1" ht="105" spans="1:13">
      <c r="A525" s="19">
        <v>521</v>
      </c>
      <c r="B525" s="20" t="s">
        <v>354</v>
      </c>
      <c r="C525" s="21" t="s">
        <v>29</v>
      </c>
      <c r="D525" s="22" t="s">
        <v>60</v>
      </c>
      <c r="E525" s="23">
        <v>1</v>
      </c>
      <c r="F525" s="24"/>
      <c r="G525" s="24"/>
      <c r="H525" s="25">
        <f t="shared" si="24"/>
        <v>0</v>
      </c>
      <c r="I525" s="25"/>
      <c r="J525" s="25">
        <f t="shared" si="25"/>
        <v>0</v>
      </c>
      <c r="K525" s="25">
        <f t="shared" si="26"/>
        <v>0</v>
      </c>
      <c r="L525" s="26" t="s">
        <v>920</v>
      </c>
      <c r="M525" s="15" t="s">
        <v>34</v>
      </c>
    </row>
    <row r="526" s="1" customFormat="1" ht="168" spans="1:13">
      <c r="A526" s="19">
        <v>522</v>
      </c>
      <c r="B526" s="20" t="s">
        <v>921</v>
      </c>
      <c r="C526" s="21" t="s">
        <v>29</v>
      </c>
      <c r="D526" s="22" t="s">
        <v>60</v>
      </c>
      <c r="E526" s="23">
        <v>1</v>
      </c>
      <c r="F526" s="24"/>
      <c r="G526" s="24"/>
      <c r="H526" s="25">
        <f t="shared" si="24"/>
        <v>0</v>
      </c>
      <c r="I526" s="25"/>
      <c r="J526" s="25">
        <f t="shared" si="25"/>
        <v>0</v>
      </c>
      <c r="K526" s="25">
        <f t="shared" si="26"/>
        <v>0</v>
      </c>
      <c r="L526" s="26" t="s">
        <v>922</v>
      </c>
      <c r="M526" s="15" t="s">
        <v>34</v>
      </c>
    </row>
    <row r="527" s="1" customFormat="1" ht="21" spans="1:13">
      <c r="A527" s="19">
        <v>523</v>
      </c>
      <c r="B527" s="20" t="s">
        <v>923</v>
      </c>
      <c r="C527" s="21" t="s">
        <v>29</v>
      </c>
      <c r="D527" s="22" t="s">
        <v>221</v>
      </c>
      <c r="E527" s="23">
        <v>1</v>
      </c>
      <c r="F527" s="24"/>
      <c r="G527" s="24"/>
      <c r="H527" s="25">
        <f t="shared" si="24"/>
        <v>0</v>
      </c>
      <c r="I527" s="25"/>
      <c r="J527" s="25">
        <f t="shared" si="25"/>
        <v>0</v>
      </c>
      <c r="K527" s="25">
        <f t="shared" si="26"/>
        <v>0</v>
      </c>
      <c r="L527" s="26" t="s">
        <v>924</v>
      </c>
      <c r="M527" s="15" t="s">
        <v>34</v>
      </c>
    </row>
    <row r="528" s="1" customFormat="1" ht="28" customHeight="1" spans="1:13">
      <c r="A528" s="19">
        <v>524</v>
      </c>
      <c r="B528" s="20" t="s">
        <v>925</v>
      </c>
      <c r="C528" s="21" t="s">
        <v>29</v>
      </c>
      <c r="D528" s="22" t="s">
        <v>60</v>
      </c>
      <c r="E528" s="23">
        <v>1</v>
      </c>
      <c r="F528" s="24"/>
      <c r="G528" s="24"/>
      <c r="H528" s="25">
        <f t="shared" si="24"/>
        <v>0</v>
      </c>
      <c r="I528" s="25"/>
      <c r="J528" s="25">
        <f t="shared" si="25"/>
        <v>0</v>
      </c>
      <c r="K528" s="25">
        <f t="shared" si="26"/>
        <v>0</v>
      </c>
      <c r="L528" s="26" t="s">
        <v>926</v>
      </c>
      <c r="M528" s="15" t="s">
        <v>34</v>
      </c>
    </row>
    <row r="529" s="1" customFormat="1" ht="31.5" spans="1:13">
      <c r="A529" s="19">
        <v>525</v>
      </c>
      <c r="B529" s="20" t="s">
        <v>927</v>
      </c>
      <c r="C529" s="21" t="s">
        <v>29</v>
      </c>
      <c r="D529" s="22" t="s">
        <v>60</v>
      </c>
      <c r="E529" s="23">
        <v>1</v>
      </c>
      <c r="F529" s="24"/>
      <c r="G529" s="24"/>
      <c r="H529" s="25">
        <f t="shared" si="24"/>
        <v>0</v>
      </c>
      <c r="I529" s="25"/>
      <c r="J529" s="25">
        <f t="shared" si="25"/>
        <v>0</v>
      </c>
      <c r="K529" s="25">
        <f t="shared" si="26"/>
        <v>0</v>
      </c>
      <c r="L529" s="26" t="s">
        <v>928</v>
      </c>
      <c r="M529" s="15" t="s">
        <v>34</v>
      </c>
    </row>
    <row r="530" s="1" customFormat="1" ht="42" spans="1:13">
      <c r="A530" s="19">
        <v>526</v>
      </c>
      <c r="B530" s="20" t="s">
        <v>197</v>
      </c>
      <c r="C530" s="21" t="s">
        <v>29</v>
      </c>
      <c r="D530" s="22" t="s">
        <v>60</v>
      </c>
      <c r="E530" s="23">
        <v>1</v>
      </c>
      <c r="F530" s="24"/>
      <c r="G530" s="24"/>
      <c r="H530" s="25">
        <f t="shared" si="24"/>
        <v>0</v>
      </c>
      <c r="I530" s="25"/>
      <c r="J530" s="25">
        <f t="shared" si="25"/>
        <v>0</v>
      </c>
      <c r="K530" s="25">
        <f t="shared" si="26"/>
        <v>0</v>
      </c>
      <c r="L530" s="26" t="s">
        <v>912</v>
      </c>
      <c r="M530" s="15" t="s">
        <v>34</v>
      </c>
    </row>
    <row r="531" s="1" customFormat="1" ht="21" spans="1:13">
      <c r="A531" s="19">
        <v>527</v>
      </c>
      <c r="B531" s="20" t="s">
        <v>872</v>
      </c>
      <c r="C531" s="21" t="s">
        <v>29</v>
      </c>
      <c r="D531" s="22" t="s">
        <v>221</v>
      </c>
      <c r="E531" s="23">
        <v>4</v>
      </c>
      <c r="F531" s="24"/>
      <c r="G531" s="24"/>
      <c r="H531" s="25">
        <f t="shared" si="24"/>
        <v>0</v>
      </c>
      <c r="I531" s="25"/>
      <c r="J531" s="25">
        <f t="shared" si="25"/>
        <v>0</v>
      </c>
      <c r="K531" s="25">
        <f t="shared" si="26"/>
        <v>0</v>
      </c>
      <c r="L531" s="26" t="s">
        <v>873</v>
      </c>
      <c r="M531" s="15" t="s">
        <v>34</v>
      </c>
    </row>
    <row r="532" s="1" customFormat="1" ht="21" spans="1:13">
      <c r="A532" s="19">
        <v>528</v>
      </c>
      <c r="B532" s="20" t="s">
        <v>913</v>
      </c>
      <c r="C532" s="21" t="s">
        <v>29</v>
      </c>
      <c r="D532" s="22" t="s">
        <v>36</v>
      </c>
      <c r="E532" s="23">
        <v>2</v>
      </c>
      <c r="F532" s="24"/>
      <c r="G532" s="24"/>
      <c r="H532" s="25">
        <f t="shared" si="24"/>
        <v>0</v>
      </c>
      <c r="I532" s="25"/>
      <c r="J532" s="25">
        <f t="shared" si="25"/>
        <v>0</v>
      </c>
      <c r="K532" s="25">
        <f t="shared" si="26"/>
        <v>0</v>
      </c>
      <c r="L532" s="26" t="s">
        <v>914</v>
      </c>
      <c r="M532" s="15" t="s">
        <v>34</v>
      </c>
    </row>
    <row r="533" s="1" customFormat="1" ht="52.5" spans="1:13">
      <c r="A533" s="19">
        <v>529</v>
      </c>
      <c r="B533" s="20" t="s">
        <v>884</v>
      </c>
      <c r="C533" s="21" t="s">
        <v>29</v>
      </c>
      <c r="D533" s="22" t="s">
        <v>47</v>
      </c>
      <c r="E533" s="23">
        <v>100</v>
      </c>
      <c r="F533" s="24"/>
      <c r="G533" s="24"/>
      <c r="H533" s="25">
        <f t="shared" si="24"/>
        <v>0</v>
      </c>
      <c r="I533" s="25"/>
      <c r="J533" s="25">
        <f t="shared" si="25"/>
        <v>0</v>
      </c>
      <c r="K533" s="25">
        <f t="shared" si="26"/>
        <v>0</v>
      </c>
      <c r="L533" s="26" t="s">
        <v>885</v>
      </c>
      <c r="M533" s="15" t="s">
        <v>34</v>
      </c>
    </row>
    <row r="534" s="1" customFormat="1" ht="42" spans="1:13">
      <c r="A534" s="19">
        <v>530</v>
      </c>
      <c r="B534" s="20" t="s">
        <v>886</v>
      </c>
      <c r="C534" s="21" t="s">
        <v>29</v>
      </c>
      <c r="D534" s="22" t="s">
        <v>47</v>
      </c>
      <c r="E534" s="23">
        <v>100</v>
      </c>
      <c r="F534" s="24"/>
      <c r="G534" s="24"/>
      <c r="H534" s="25">
        <f t="shared" si="24"/>
        <v>0</v>
      </c>
      <c r="I534" s="25"/>
      <c r="J534" s="25">
        <f t="shared" si="25"/>
        <v>0</v>
      </c>
      <c r="K534" s="25">
        <f t="shared" si="26"/>
        <v>0</v>
      </c>
      <c r="L534" s="26" t="s">
        <v>887</v>
      </c>
      <c r="M534" s="15" t="s">
        <v>34</v>
      </c>
    </row>
    <row r="535" s="1" customFormat="1" ht="21" spans="1:13">
      <c r="A535" s="19">
        <v>531</v>
      </c>
      <c r="B535" s="20" t="s">
        <v>915</v>
      </c>
      <c r="C535" s="21" t="s">
        <v>29</v>
      </c>
      <c r="D535" s="22" t="s">
        <v>47</v>
      </c>
      <c r="E535" s="23">
        <v>100</v>
      </c>
      <c r="F535" s="24"/>
      <c r="G535" s="24"/>
      <c r="H535" s="25">
        <f t="shared" si="24"/>
        <v>0</v>
      </c>
      <c r="I535" s="25"/>
      <c r="J535" s="25">
        <f t="shared" si="25"/>
        <v>0</v>
      </c>
      <c r="K535" s="25">
        <f t="shared" si="26"/>
        <v>0</v>
      </c>
      <c r="L535" s="26" t="s">
        <v>916</v>
      </c>
      <c r="M535" s="15" t="s">
        <v>34</v>
      </c>
    </row>
    <row r="536" s="1" customFormat="1" ht="26" customHeight="1" spans="1:13">
      <c r="A536" s="19">
        <v>532</v>
      </c>
      <c r="B536" s="20" t="s">
        <v>892</v>
      </c>
      <c r="C536" s="21" t="s">
        <v>29</v>
      </c>
      <c r="D536" s="22" t="s">
        <v>47</v>
      </c>
      <c r="E536" s="23">
        <v>100</v>
      </c>
      <c r="F536" s="24"/>
      <c r="G536" s="24"/>
      <c r="H536" s="25">
        <f t="shared" si="24"/>
        <v>0</v>
      </c>
      <c r="I536" s="25"/>
      <c r="J536" s="25">
        <f t="shared" si="25"/>
        <v>0</v>
      </c>
      <c r="K536" s="25">
        <f t="shared" si="26"/>
        <v>0</v>
      </c>
      <c r="L536" s="26" t="s">
        <v>893</v>
      </c>
      <c r="M536" s="15" t="s">
        <v>34</v>
      </c>
    </row>
    <row r="537" s="1" customFormat="1" ht="26" customHeight="1" spans="1:13">
      <c r="A537" s="19">
        <v>533</v>
      </c>
      <c r="B537" s="20" t="s">
        <v>895</v>
      </c>
      <c r="C537" s="21" t="s">
        <v>29</v>
      </c>
      <c r="D537" s="22" t="s">
        <v>94</v>
      </c>
      <c r="E537" s="23">
        <v>1</v>
      </c>
      <c r="F537" s="24"/>
      <c r="G537" s="24"/>
      <c r="H537" s="25">
        <f t="shared" si="24"/>
        <v>0</v>
      </c>
      <c r="I537" s="25"/>
      <c r="J537" s="25">
        <f t="shared" si="25"/>
        <v>0</v>
      </c>
      <c r="K537" s="25">
        <f t="shared" si="26"/>
        <v>0</v>
      </c>
      <c r="L537" s="26" t="s">
        <v>896</v>
      </c>
      <c r="M537" s="15" t="s">
        <v>34</v>
      </c>
    </row>
    <row r="538" s="1" customFormat="1" ht="136.5" spans="1:13">
      <c r="A538" s="19">
        <v>534</v>
      </c>
      <c r="B538" s="20" t="s">
        <v>929</v>
      </c>
      <c r="C538" s="21" t="s">
        <v>29</v>
      </c>
      <c r="D538" s="22" t="s">
        <v>357</v>
      </c>
      <c r="E538" s="23">
        <v>1</v>
      </c>
      <c r="F538" s="24"/>
      <c r="G538" s="24"/>
      <c r="H538" s="25">
        <f t="shared" si="24"/>
        <v>0</v>
      </c>
      <c r="I538" s="25"/>
      <c r="J538" s="25">
        <f t="shared" si="25"/>
        <v>0</v>
      </c>
      <c r="K538" s="25">
        <f t="shared" si="26"/>
        <v>0</v>
      </c>
      <c r="L538" s="26" t="s">
        <v>930</v>
      </c>
      <c r="M538" s="15" t="s">
        <v>931</v>
      </c>
    </row>
    <row r="539" s="1" customFormat="1" ht="73.5" spans="1:13">
      <c r="A539" s="19">
        <v>535</v>
      </c>
      <c r="B539" s="20" t="s">
        <v>364</v>
      </c>
      <c r="C539" s="21" t="s">
        <v>29</v>
      </c>
      <c r="D539" s="22" t="s">
        <v>357</v>
      </c>
      <c r="E539" s="23">
        <v>2</v>
      </c>
      <c r="F539" s="24"/>
      <c r="G539" s="24"/>
      <c r="H539" s="25">
        <f t="shared" si="24"/>
        <v>0</v>
      </c>
      <c r="I539" s="25"/>
      <c r="J539" s="25">
        <f t="shared" si="25"/>
        <v>0</v>
      </c>
      <c r="K539" s="25">
        <f t="shared" si="26"/>
        <v>0</v>
      </c>
      <c r="L539" s="26" t="s">
        <v>775</v>
      </c>
      <c r="M539" s="15" t="s">
        <v>34</v>
      </c>
    </row>
    <row r="540" s="1" customFormat="1" ht="210" spans="1:13">
      <c r="A540" s="19">
        <v>536</v>
      </c>
      <c r="B540" s="20" t="s">
        <v>342</v>
      </c>
      <c r="C540" s="21" t="s">
        <v>29</v>
      </c>
      <c r="D540" s="22" t="s">
        <v>60</v>
      </c>
      <c r="E540" s="23">
        <v>1</v>
      </c>
      <c r="F540" s="24"/>
      <c r="G540" s="24"/>
      <c r="H540" s="25">
        <f t="shared" si="24"/>
        <v>0</v>
      </c>
      <c r="I540" s="25"/>
      <c r="J540" s="25">
        <f t="shared" si="25"/>
        <v>0</v>
      </c>
      <c r="K540" s="25">
        <f t="shared" si="26"/>
        <v>0</v>
      </c>
      <c r="L540" s="26" t="s">
        <v>932</v>
      </c>
      <c r="M540" s="15" t="s">
        <v>34</v>
      </c>
    </row>
    <row r="541" s="1" customFormat="1" ht="84" spans="1:13">
      <c r="A541" s="19">
        <v>537</v>
      </c>
      <c r="B541" s="20" t="s">
        <v>933</v>
      </c>
      <c r="C541" s="21" t="s">
        <v>29</v>
      </c>
      <c r="D541" s="22" t="s">
        <v>357</v>
      </c>
      <c r="E541" s="23">
        <v>8</v>
      </c>
      <c r="F541" s="24"/>
      <c r="G541" s="24"/>
      <c r="H541" s="25">
        <f t="shared" si="24"/>
        <v>0</v>
      </c>
      <c r="I541" s="25"/>
      <c r="J541" s="25">
        <f t="shared" si="25"/>
        <v>0</v>
      </c>
      <c r="K541" s="25">
        <f t="shared" si="26"/>
        <v>0</v>
      </c>
      <c r="L541" s="26" t="s">
        <v>934</v>
      </c>
      <c r="M541" s="15" t="s">
        <v>34</v>
      </c>
    </row>
    <row r="542" s="1" customFormat="1" ht="115.5" spans="1:13">
      <c r="A542" s="19">
        <v>538</v>
      </c>
      <c r="B542" s="20" t="s">
        <v>935</v>
      </c>
      <c r="C542" s="21" t="s">
        <v>29</v>
      </c>
      <c r="D542" s="22" t="s">
        <v>357</v>
      </c>
      <c r="E542" s="23">
        <v>4</v>
      </c>
      <c r="F542" s="24"/>
      <c r="G542" s="24"/>
      <c r="H542" s="25">
        <f t="shared" si="24"/>
        <v>0</v>
      </c>
      <c r="I542" s="25"/>
      <c r="J542" s="25">
        <f t="shared" si="25"/>
        <v>0</v>
      </c>
      <c r="K542" s="25">
        <f t="shared" si="26"/>
        <v>0</v>
      </c>
      <c r="L542" s="26" t="s">
        <v>936</v>
      </c>
      <c r="M542" s="15" t="s">
        <v>34</v>
      </c>
    </row>
    <row r="543" s="1" customFormat="1" ht="126" spans="1:13">
      <c r="A543" s="19">
        <v>539</v>
      </c>
      <c r="B543" s="20" t="s">
        <v>354</v>
      </c>
      <c r="C543" s="21" t="s">
        <v>29</v>
      </c>
      <c r="D543" s="22" t="s">
        <v>60</v>
      </c>
      <c r="E543" s="23">
        <v>1</v>
      </c>
      <c r="F543" s="24"/>
      <c r="G543" s="24"/>
      <c r="H543" s="25">
        <f t="shared" si="24"/>
        <v>0</v>
      </c>
      <c r="I543" s="25"/>
      <c r="J543" s="25">
        <f t="shared" si="25"/>
        <v>0</v>
      </c>
      <c r="K543" s="25">
        <f t="shared" si="26"/>
        <v>0</v>
      </c>
      <c r="L543" s="26" t="s">
        <v>937</v>
      </c>
      <c r="M543" s="15" t="s">
        <v>34</v>
      </c>
    </row>
    <row r="544" s="1" customFormat="1" ht="105" spans="1:13">
      <c r="A544" s="19">
        <v>540</v>
      </c>
      <c r="B544" s="20" t="s">
        <v>808</v>
      </c>
      <c r="C544" s="21" t="s">
        <v>29</v>
      </c>
      <c r="D544" s="22" t="s">
        <v>357</v>
      </c>
      <c r="E544" s="23">
        <v>3</v>
      </c>
      <c r="F544" s="24"/>
      <c r="G544" s="24"/>
      <c r="H544" s="25">
        <f t="shared" si="24"/>
        <v>0</v>
      </c>
      <c r="I544" s="25"/>
      <c r="J544" s="25">
        <f t="shared" si="25"/>
        <v>0</v>
      </c>
      <c r="K544" s="25">
        <f t="shared" si="26"/>
        <v>0</v>
      </c>
      <c r="L544" s="26" t="s">
        <v>809</v>
      </c>
      <c r="M544" s="15" t="s">
        <v>34</v>
      </c>
    </row>
    <row r="545" s="1" customFormat="1" ht="73.5" spans="1:13">
      <c r="A545" s="19">
        <v>541</v>
      </c>
      <c r="B545" s="20" t="s">
        <v>814</v>
      </c>
      <c r="C545" s="21" t="s">
        <v>29</v>
      </c>
      <c r="D545" s="22" t="s">
        <v>357</v>
      </c>
      <c r="E545" s="23">
        <v>2</v>
      </c>
      <c r="F545" s="24"/>
      <c r="G545" s="24"/>
      <c r="H545" s="25">
        <f t="shared" si="24"/>
        <v>0</v>
      </c>
      <c r="I545" s="25"/>
      <c r="J545" s="25">
        <f t="shared" si="25"/>
        <v>0</v>
      </c>
      <c r="K545" s="25">
        <f t="shared" si="26"/>
        <v>0</v>
      </c>
      <c r="L545" s="26" t="s">
        <v>815</v>
      </c>
      <c r="M545" s="15" t="s">
        <v>34</v>
      </c>
    </row>
    <row r="546" s="1" customFormat="1" ht="42" spans="1:13">
      <c r="A546" s="19">
        <v>542</v>
      </c>
      <c r="B546" s="20" t="s">
        <v>816</v>
      </c>
      <c r="C546" s="21" t="s">
        <v>29</v>
      </c>
      <c r="D546" s="22" t="s">
        <v>357</v>
      </c>
      <c r="E546" s="23">
        <v>2</v>
      </c>
      <c r="F546" s="24"/>
      <c r="G546" s="24"/>
      <c r="H546" s="25">
        <f t="shared" si="24"/>
        <v>0</v>
      </c>
      <c r="I546" s="25"/>
      <c r="J546" s="25">
        <f t="shared" si="25"/>
        <v>0</v>
      </c>
      <c r="K546" s="25">
        <f t="shared" si="26"/>
        <v>0</v>
      </c>
      <c r="L546" s="26" t="s">
        <v>817</v>
      </c>
      <c r="M546" s="15" t="s">
        <v>34</v>
      </c>
    </row>
    <row r="547" s="1" customFormat="1" ht="409.5" spans="1:13">
      <c r="A547" s="19">
        <v>543</v>
      </c>
      <c r="B547" s="20" t="s">
        <v>829</v>
      </c>
      <c r="C547" s="21" t="s">
        <v>29</v>
      </c>
      <c r="D547" s="22" t="s">
        <v>748</v>
      </c>
      <c r="E547" s="23">
        <v>58.32</v>
      </c>
      <c r="F547" s="24"/>
      <c r="G547" s="24"/>
      <c r="H547" s="25">
        <f t="shared" si="24"/>
        <v>0</v>
      </c>
      <c r="I547" s="25"/>
      <c r="J547" s="25">
        <f t="shared" si="25"/>
        <v>0</v>
      </c>
      <c r="K547" s="25">
        <f t="shared" si="26"/>
        <v>0</v>
      </c>
      <c r="L547" s="26" t="s">
        <v>938</v>
      </c>
      <c r="M547" s="15" t="s">
        <v>34</v>
      </c>
    </row>
    <row r="548" s="1" customFormat="1" ht="409.5" spans="1:13">
      <c r="A548" s="19">
        <v>544</v>
      </c>
      <c r="B548" s="20" t="s">
        <v>833</v>
      </c>
      <c r="C548" s="21" t="s">
        <v>29</v>
      </c>
      <c r="D548" s="22" t="s">
        <v>164</v>
      </c>
      <c r="E548" s="23">
        <v>2</v>
      </c>
      <c r="F548" s="24"/>
      <c r="G548" s="24"/>
      <c r="H548" s="25">
        <f t="shared" si="24"/>
        <v>0</v>
      </c>
      <c r="I548" s="25"/>
      <c r="J548" s="25">
        <f t="shared" si="25"/>
        <v>0</v>
      </c>
      <c r="K548" s="25">
        <f t="shared" si="26"/>
        <v>0</v>
      </c>
      <c r="L548" s="26" t="s">
        <v>939</v>
      </c>
      <c r="M548" s="15" t="s">
        <v>34</v>
      </c>
    </row>
    <row r="549" s="1" customFormat="1" ht="136.5" spans="1:13">
      <c r="A549" s="19">
        <v>545</v>
      </c>
      <c r="B549" s="20" t="s">
        <v>750</v>
      </c>
      <c r="C549" s="21" t="s">
        <v>29</v>
      </c>
      <c r="D549" s="22" t="s">
        <v>60</v>
      </c>
      <c r="E549" s="23">
        <v>2</v>
      </c>
      <c r="F549" s="24"/>
      <c r="G549" s="24"/>
      <c r="H549" s="25">
        <f t="shared" si="24"/>
        <v>0</v>
      </c>
      <c r="I549" s="25"/>
      <c r="J549" s="25">
        <f t="shared" si="25"/>
        <v>0</v>
      </c>
      <c r="K549" s="25">
        <f t="shared" si="26"/>
        <v>0</v>
      </c>
      <c r="L549" s="26" t="s">
        <v>909</v>
      </c>
      <c r="M549" s="15" t="s">
        <v>34</v>
      </c>
    </row>
    <row r="550" s="1" customFormat="1" ht="147" spans="1:13">
      <c r="A550" s="19">
        <v>546</v>
      </c>
      <c r="B550" s="20" t="s">
        <v>752</v>
      </c>
      <c r="C550" s="21" t="s">
        <v>29</v>
      </c>
      <c r="D550" s="22" t="s">
        <v>221</v>
      </c>
      <c r="E550" s="23">
        <v>144</v>
      </c>
      <c r="F550" s="24"/>
      <c r="G550" s="24"/>
      <c r="H550" s="25">
        <f t="shared" si="24"/>
        <v>0</v>
      </c>
      <c r="I550" s="25"/>
      <c r="J550" s="25">
        <f t="shared" si="25"/>
        <v>0</v>
      </c>
      <c r="K550" s="25">
        <f t="shared" si="26"/>
        <v>0</v>
      </c>
      <c r="L550" s="26" t="s">
        <v>836</v>
      </c>
      <c r="M550" s="15" t="s">
        <v>34</v>
      </c>
    </row>
    <row r="551" s="1" customFormat="1" ht="22" customHeight="1" spans="1:13">
      <c r="A551" s="19">
        <v>547</v>
      </c>
      <c r="B551" s="20" t="s">
        <v>837</v>
      </c>
      <c r="C551" s="21" t="s">
        <v>29</v>
      </c>
      <c r="D551" s="22" t="s">
        <v>221</v>
      </c>
      <c r="E551" s="23">
        <v>144</v>
      </c>
      <c r="F551" s="24"/>
      <c r="G551" s="24"/>
      <c r="H551" s="25">
        <f t="shared" si="24"/>
        <v>0</v>
      </c>
      <c r="I551" s="25"/>
      <c r="J551" s="25">
        <f t="shared" si="25"/>
        <v>0</v>
      </c>
      <c r="K551" s="25">
        <f t="shared" si="26"/>
        <v>0</v>
      </c>
      <c r="L551" s="26" t="s">
        <v>176</v>
      </c>
      <c r="M551" s="15" t="s">
        <v>34</v>
      </c>
    </row>
    <row r="552" s="1" customFormat="1" ht="33" customHeight="1" spans="1:13">
      <c r="A552" s="19">
        <v>548</v>
      </c>
      <c r="B552" s="20" t="s">
        <v>838</v>
      </c>
      <c r="C552" s="21" t="s">
        <v>29</v>
      </c>
      <c r="D552" s="22" t="s">
        <v>221</v>
      </c>
      <c r="E552" s="23">
        <v>2</v>
      </c>
      <c r="F552" s="24"/>
      <c r="G552" s="24"/>
      <c r="H552" s="25">
        <f t="shared" si="24"/>
        <v>0</v>
      </c>
      <c r="I552" s="25"/>
      <c r="J552" s="25">
        <f t="shared" si="25"/>
        <v>0</v>
      </c>
      <c r="K552" s="25">
        <f t="shared" si="26"/>
        <v>0</v>
      </c>
      <c r="L552" s="26" t="s">
        <v>940</v>
      </c>
      <c r="M552" s="15" t="s">
        <v>34</v>
      </c>
    </row>
    <row r="553" s="1" customFormat="1" ht="63" spans="1:13">
      <c r="A553" s="19">
        <v>549</v>
      </c>
      <c r="B553" s="20" t="s">
        <v>762</v>
      </c>
      <c r="C553" s="21" t="s">
        <v>29</v>
      </c>
      <c r="D553" s="22" t="s">
        <v>148</v>
      </c>
      <c r="E553" s="23">
        <v>58.32</v>
      </c>
      <c r="F553" s="24"/>
      <c r="G553" s="24"/>
      <c r="H553" s="25">
        <f t="shared" si="24"/>
        <v>0</v>
      </c>
      <c r="I553" s="25"/>
      <c r="J553" s="25">
        <f t="shared" si="25"/>
        <v>0</v>
      </c>
      <c r="K553" s="25">
        <f t="shared" si="26"/>
        <v>0</v>
      </c>
      <c r="L553" s="26" t="s">
        <v>763</v>
      </c>
      <c r="M553" s="15" t="s">
        <v>34</v>
      </c>
    </row>
    <row r="554" s="1" customFormat="1" ht="21" spans="1:13">
      <c r="A554" s="19">
        <v>550</v>
      </c>
      <c r="B554" s="20" t="s">
        <v>840</v>
      </c>
      <c r="C554" s="21" t="s">
        <v>29</v>
      </c>
      <c r="D554" s="22" t="s">
        <v>221</v>
      </c>
      <c r="E554" s="23">
        <v>2</v>
      </c>
      <c r="F554" s="24"/>
      <c r="G554" s="24"/>
      <c r="H554" s="25">
        <f t="shared" si="24"/>
        <v>0</v>
      </c>
      <c r="I554" s="25"/>
      <c r="J554" s="25">
        <f t="shared" si="25"/>
        <v>0</v>
      </c>
      <c r="K554" s="25">
        <f t="shared" si="26"/>
        <v>0</v>
      </c>
      <c r="L554" s="26" t="s">
        <v>841</v>
      </c>
      <c r="M554" s="15" t="s">
        <v>34</v>
      </c>
    </row>
    <row r="555" s="1" customFormat="1" ht="52.5" spans="1:13">
      <c r="A555" s="19">
        <v>551</v>
      </c>
      <c r="B555" s="20" t="s">
        <v>716</v>
      </c>
      <c r="C555" s="21" t="s">
        <v>29</v>
      </c>
      <c r="D555" s="22" t="s">
        <v>60</v>
      </c>
      <c r="E555" s="23">
        <v>1</v>
      </c>
      <c r="F555" s="24"/>
      <c r="G555" s="24"/>
      <c r="H555" s="25">
        <f t="shared" si="24"/>
        <v>0</v>
      </c>
      <c r="I555" s="25"/>
      <c r="J555" s="25">
        <f t="shared" si="25"/>
        <v>0</v>
      </c>
      <c r="K555" s="25">
        <f t="shared" si="26"/>
        <v>0</v>
      </c>
      <c r="L555" s="26" t="s">
        <v>363</v>
      </c>
      <c r="M555" s="15" t="s">
        <v>34</v>
      </c>
    </row>
    <row r="556" s="1" customFormat="1" ht="115.5" spans="1:13">
      <c r="A556" s="19">
        <v>552</v>
      </c>
      <c r="B556" s="20" t="s">
        <v>941</v>
      </c>
      <c r="C556" s="21" t="s">
        <v>29</v>
      </c>
      <c r="D556" s="22" t="s">
        <v>221</v>
      </c>
      <c r="E556" s="23">
        <v>1</v>
      </c>
      <c r="F556" s="24"/>
      <c r="G556" s="24"/>
      <c r="H556" s="25">
        <f t="shared" si="24"/>
        <v>0</v>
      </c>
      <c r="I556" s="25"/>
      <c r="J556" s="25">
        <f t="shared" si="25"/>
        <v>0</v>
      </c>
      <c r="K556" s="25">
        <f t="shared" si="26"/>
        <v>0</v>
      </c>
      <c r="L556" s="26" t="s">
        <v>942</v>
      </c>
      <c r="M556" s="15" t="s">
        <v>34</v>
      </c>
    </row>
    <row r="557" s="1" customFormat="1" ht="42" spans="1:13">
      <c r="A557" s="19">
        <v>553</v>
      </c>
      <c r="B557" s="20" t="s">
        <v>870</v>
      </c>
      <c r="C557" s="21" t="s">
        <v>29</v>
      </c>
      <c r="D557" s="22" t="s">
        <v>60</v>
      </c>
      <c r="E557" s="23">
        <v>1</v>
      </c>
      <c r="F557" s="24"/>
      <c r="G557" s="24"/>
      <c r="H557" s="25">
        <f t="shared" si="24"/>
        <v>0</v>
      </c>
      <c r="I557" s="25"/>
      <c r="J557" s="25">
        <f t="shared" si="25"/>
        <v>0</v>
      </c>
      <c r="K557" s="25">
        <f t="shared" si="26"/>
        <v>0</v>
      </c>
      <c r="L557" s="26" t="s">
        <v>871</v>
      </c>
      <c r="M557" s="15" t="s">
        <v>34</v>
      </c>
    </row>
    <row r="558" s="1" customFormat="1" ht="26" customHeight="1" spans="1:13">
      <c r="A558" s="19">
        <v>554</v>
      </c>
      <c r="B558" s="20" t="s">
        <v>872</v>
      </c>
      <c r="C558" s="21" t="s">
        <v>29</v>
      </c>
      <c r="D558" s="22" t="s">
        <v>221</v>
      </c>
      <c r="E558" s="23">
        <v>8</v>
      </c>
      <c r="F558" s="24"/>
      <c r="G558" s="24"/>
      <c r="H558" s="25">
        <f t="shared" si="24"/>
        <v>0</v>
      </c>
      <c r="I558" s="25"/>
      <c r="J558" s="25">
        <f t="shared" si="25"/>
        <v>0</v>
      </c>
      <c r="K558" s="25">
        <f t="shared" si="26"/>
        <v>0</v>
      </c>
      <c r="L558" s="26" t="s">
        <v>873</v>
      </c>
      <c r="M558" s="15" t="s">
        <v>34</v>
      </c>
    </row>
    <row r="559" s="1" customFormat="1" ht="52.5" spans="1:13">
      <c r="A559" s="19">
        <v>555</v>
      </c>
      <c r="B559" s="20" t="s">
        <v>884</v>
      </c>
      <c r="C559" s="21" t="s">
        <v>29</v>
      </c>
      <c r="D559" s="22" t="s">
        <v>47</v>
      </c>
      <c r="E559" s="23">
        <v>400</v>
      </c>
      <c r="F559" s="24"/>
      <c r="G559" s="24"/>
      <c r="H559" s="25">
        <f t="shared" si="24"/>
        <v>0</v>
      </c>
      <c r="I559" s="25"/>
      <c r="J559" s="25">
        <f t="shared" si="25"/>
        <v>0</v>
      </c>
      <c r="K559" s="25">
        <f t="shared" si="26"/>
        <v>0</v>
      </c>
      <c r="L559" s="26" t="s">
        <v>885</v>
      </c>
      <c r="M559" s="15" t="s">
        <v>34</v>
      </c>
    </row>
    <row r="560" s="1" customFormat="1" ht="42" spans="1:13">
      <c r="A560" s="19">
        <v>556</v>
      </c>
      <c r="B560" s="20" t="s">
        <v>886</v>
      </c>
      <c r="C560" s="21" t="s">
        <v>29</v>
      </c>
      <c r="D560" s="22" t="s">
        <v>47</v>
      </c>
      <c r="E560" s="23">
        <v>200</v>
      </c>
      <c r="F560" s="24"/>
      <c r="G560" s="24"/>
      <c r="H560" s="25">
        <f t="shared" si="24"/>
        <v>0</v>
      </c>
      <c r="I560" s="25"/>
      <c r="J560" s="25">
        <f t="shared" si="25"/>
        <v>0</v>
      </c>
      <c r="K560" s="25">
        <f t="shared" si="26"/>
        <v>0</v>
      </c>
      <c r="L560" s="26" t="s">
        <v>887</v>
      </c>
      <c r="M560" s="15" t="s">
        <v>34</v>
      </c>
    </row>
    <row r="561" s="1" customFormat="1" ht="84" spans="1:13">
      <c r="A561" s="19">
        <v>557</v>
      </c>
      <c r="B561" s="20" t="s">
        <v>46</v>
      </c>
      <c r="C561" s="21" t="s">
        <v>29</v>
      </c>
      <c r="D561" s="22" t="s">
        <v>47</v>
      </c>
      <c r="E561" s="23">
        <v>610</v>
      </c>
      <c r="F561" s="24"/>
      <c r="G561" s="24"/>
      <c r="H561" s="25">
        <f t="shared" si="24"/>
        <v>0</v>
      </c>
      <c r="I561" s="25"/>
      <c r="J561" s="25">
        <f t="shared" si="25"/>
        <v>0</v>
      </c>
      <c r="K561" s="25">
        <f t="shared" si="26"/>
        <v>0</v>
      </c>
      <c r="L561" s="26" t="s">
        <v>48</v>
      </c>
      <c r="M561" s="15" t="s">
        <v>34</v>
      </c>
    </row>
    <row r="562" s="1" customFormat="1" ht="21" spans="1:13">
      <c r="A562" s="19">
        <v>558</v>
      </c>
      <c r="B562" s="20" t="s">
        <v>890</v>
      </c>
      <c r="C562" s="21" t="s">
        <v>29</v>
      </c>
      <c r="D562" s="22" t="s">
        <v>47</v>
      </c>
      <c r="E562" s="23">
        <v>50</v>
      </c>
      <c r="F562" s="24"/>
      <c r="G562" s="24"/>
      <c r="H562" s="25">
        <f t="shared" si="24"/>
        <v>0</v>
      </c>
      <c r="I562" s="25"/>
      <c r="J562" s="25">
        <f t="shared" si="25"/>
        <v>0</v>
      </c>
      <c r="K562" s="25">
        <f t="shared" si="26"/>
        <v>0</v>
      </c>
      <c r="L562" s="26" t="s">
        <v>891</v>
      </c>
      <c r="M562" s="15" t="s">
        <v>34</v>
      </c>
    </row>
    <row r="563" s="1" customFormat="1" ht="18" customHeight="1" spans="1:13">
      <c r="A563" s="19">
        <v>559</v>
      </c>
      <c r="B563" s="20" t="s">
        <v>892</v>
      </c>
      <c r="C563" s="21" t="s">
        <v>29</v>
      </c>
      <c r="D563" s="22" t="s">
        <v>47</v>
      </c>
      <c r="E563" s="23">
        <v>400</v>
      </c>
      <c r="F563" s="24"/>
      <c r="G563" s="24"/>
      <c r="H563" s="25">
        <f t="shared" si="24"/>
        <v>0</v>
      </c>
      <c r="I563" s="25"/>
      <c r="J563" s="25">
        <f t="shared" si="25"/>
        <v>0</v>
      </c>
      <c r="K563" s="25">
        <f t="shared" si="26"/>
        <v>0</v>
      </c>
      <c r="L563" s="26" t="s">
        <v>894</v>
      </c>
      <c r="M563" s="15" t="s">
        <v>34</v>
      </c>
    </row>
    <row r="564" s="1" customFormat="1" ht="18" customHeight="1" spans="1:13">
      <c r="A564" s="19">
        <v>560</v>
      </c>
      <c r="B564" s="20" t="s">
        <v>895</v>
      </c>
      <c r="C564" s="21" t="s">
        <v>29</v>
      </c>
      <c r="D564" s="22" t="s">
        <v>94</v>
      </c>
      <c r="E564" s="23">
        <v>1</v>
      </c>
      <c r="F564" s="24"/>
      <c r="G564" s="24"/>
      <c r="H564" s="25">
        <f t="shared" si="24"/>
        <v>0</v>
      </c>
      <c r="I564" s="25"/>
      <c r="J564" s="25">
        <f t="shared" si="25"/>
        <v>0</v>
      </c>
      <c r="K564" s="25">
        <f t="shared" si="26"/>
        <v>0</v>
      </c>
      <c r="L564" s="26" t="s">
        <v>896</v>
      </c>
      <c r="M564" s="15" t="s">
        <v>34</v>
      </c>
    </row>
    <row r="565" s="1" customFormat="1" ht="52.5" spans="1:13">
      <c r="A565" s="19">
        <v>561</v>
      </c>
      <c r="B565" s="20" t="s">
        <v>943</v>
      </c>
      <c r="C565" s="21" t="s">
        <v>29</v>
      </c>
      <c r="D565" s="22" t="s">
        <v>60</v>
      </c>
      <c r="E565" s="23">
        <v>1</v>
      </c>
      <c r="F565" s="24"/>
      <c r="G565" s="24"/>
      <c r="H565" s="25">
        <f t="shared" si="24"/>
        <v>0</v>
      </c>
      <c r="I565" s="25"/>
      <c r="J565" s="25">
        <f t="shared" si="25"/>
        <v>0</v>
      </c>
      <c r="K565" s="25">
        <f t="shared" si="26"/>
        <v>0</v>
      </c>
      <c r="L565" s="26" t="s">
        <v>363</v>
      </c>
      <c r="M565" s="15" t="s">
        <v>944</v>
      </c>
    </row>
    <row r="566" s="1" customFormat="1" ht="409.5" spans="1:13">
      <c r="A566" s="19">
        <v>562</v>
      </c>
      <c r="B566" s="20" t="s">
        <v>945</v>
      </c>
      <c r="C566" s="21" t="s">
        <v>29</v>
      </c>
      <c r="D566" s="22" t="s">
        <v>164</v>
      </c>
      <c r="E566" s="23">
        <v>1</v>
      </c>
      <c r="F566" s="24"/>
      <c r="G566" s="24"/>
      <c r="H566" s="25">
        <f t="shared" si="24"/>
        <v>0</v>
      </c>
      <c r="I566" s="25"/>
      <c r="J566" s="25">
        <f t="shared" si="25"/>
        <v>0</v>
      </c>
      <c r="K566" s="25">
        <f t="shared" si="26"/>
        <v>0</v>
      </c>
      <c r="L566" s="26" t="s">
        <v>946</v>
      </c>
      <c r="M566" s="15" t="s">
        <v>34</v>
      </c>
    </row>
    <row r="567" s="1" customFormat="1" ht="11.25" spans="1:13">
      <c r="A567" s="19">
        <v>563</v>
      </c>
      <c r="B567" s="20" t="s">
        <v>947</v>
      </c>
      <c r="C567" s="21" t="s">
        <v>29</v>
      </c>
      <c r="D567" s="22" t="s">
        <v>164</v>
      </c>
      <c r="E567" s="23">
        <v>1</v>
      </c>
      <c r="F567" s="24"/>
      <c r="G567" s="24"/>
      <c r="H567" s="25">
        <f t="shared" si="24"/>
        <v>0</v>
      </c>
      <c r="I567" s="25"/>
      <c r="J567" s="25">
        <f t="shared" si="25"/>
        <v>0</v>
      </c>
      <c r="K567" s="25">
        <f t="shared" si="26"/>
        <v>0</v>
      </c>
      <c r="L567" s="26" t="s">
        <v>948</v>
      </c>
      <c r="M567" s="15" t="s">
        <v>34</v>
      </c>
    </row>
    <row r="568" s="1" customFormat="1" ht="21" spans="1:13">
      <c r="A568" s="19">
        <v>564</v>
      </c>
      <c r="B568" s="20" t="s">
        <v>949</v>
      </c>
      <c r="C568" s="21" t="s">
        <v>29</v>
      </c>
      <c r="D568" s="22" t="s">
        <v>164</v>
      </c>
      <c r="E568" s="23">
        <v>1</v>
      </c>
      <c r="F568" s="24"/>
      <c r="G568" s="24"/>
      <c r="H568" s="25">
        <f t="shared" si="24"/>
        <v>0</v>
      </c>
      <c r="I568" s="25"/>
      <c r="J568" s="25">
        <f t="shared" si="25"/>
        <v>0</v>
      </c>
      <c r="K568" s="25">
        <f t="shared" si="26"/>
        <v>0</v>
      </c>
      <c r="L568" s="26" t="s">
        <v>950</v>
      </c>
      <c r="M568" s="15" t="s">
        <v>34</v>
      </c>
    </row>
    <row r="569" s="1" customFormat="1" ht="126" spans="1:13">
      <c r="A569" s="19">
        <v>565</v>
      </c>
      <c r="B569" s="20" t="s">
        <v>951</v>
      </c>
      <c r="C569" s="21" t="s">
        <v>29</v>
      </c>
      <c r="D569" s="22" t="s">
        <v>44</v>
      </c>
      <c r="E569" s="23">
        <v>7</v>
      </c>
      <c r="F569" s="24"/>
      <c r="G569" s="24"/>
      <c r="H569" s="25">
        <f t="shared" si="24"/>
        <v>0</v>
      </c>
      <c r="I569" s="25"/>
      <c r="J569" s="25">
        <f t="shared" si="25"/>
        <v>0</v>
      </c>
      <c r="K569" s="25">
        <f t="shared" si="26"/>
        <v>0</v>
      </c>
      <c r="L569" s="26" t="s">
        <v>952</v>
      </c>
      <c r="M569" s="15" t="s">
        <v>953</v>
      </c>
    </row>
    <row r="570" s="1" customFormat="1" ht="21" spans="1:13">
      <c r="A570" s="19">
        <v>566</v>
      </c>
      <c r="B570" s="20" t="s">
        <v>954</v>
      </c>
      <c r="C570" s="21" t="s">
        <v>29</v>
      </c>
      <c r="D570" s="22" t="s">
        <v>44</v>
      </c>
      <c r="E570" s="23">
        <v>7</v>
      </c>
      <c r="F570" s="24"/>
      <c r="G570" s="24"/>
      <c r="H570" s="25">
        <f t="shared" si="24"/>
        <v>0</v>
      </c>
      <c r="I570" s="25"/>
      <c r="J570" s="25">
        <f t="shared" si="25"/>
        <v>0</v>
      </c>
      <c r="K570" s="25">
        <f t="shared" si="26"/>
        <v>0</v>
      </c>
      <c r="L570" s="26" t="s">
        <v>955</v>
      </c>
      <c r="M570" s="15" t="s">
        <v>34</v>
      </c>
    </row>
    <row r="571" s="1" customFormat="1" ht="21" spans="1:13">
      <c r="A571" s="19">
        <v>567</v>
      </c>
      <c r="B571" s="20" t="s">
        <v>185</v>
      </c>
      <c r="C571" s="21" t="s">
        <v>29</v>
      </c>
      <c r="D571" s="22" t="s">
        <v>47</v>
      </c>
      <c r="E571" s="23">
        <v>700</v>
      </c>
      <c r="F571" s="24"/>
      <c r="G571" s="24"/>
      <c r="H571" s="25">
        <f t="shared" si="24"/>
        <v>0</v>
      </c>
      <c r="I571" s="25"/>
      <c r="J571" s="25">
        <f t="shared" si="25"/>
        <v>0</v>
      </c>
      <c r="K571" s="25">
        <f t="shared" si="26"/>
        <v>0</v>
      </c>
      <c r="L571" s="26" t="s">
        <v>956</v>
      </c>
      <c r="M571" s="15" t="s">
        <v>957</v>
      </c>
    </row>
    <row r="572" s="1" customFormat="1" ht="22" customHeight="1" spans="1:13">
      <c r="A572" s="19">
        <v>568</v>
      </c>
      <c r="B572" s="20" t="s">
        <v>185</v>
      </c>
      <c r="C572" s="21" t="s">
        <v>29</v>
      </c>
      <c r="D572" s="22" t="s">
        <v>47</v>
      </c>
      <c r="E572" s="23">
        <v>400</v>
      </c>
      <c r="F572" s="24"/>
      <c r="G572" s="24"/>
      <c r="H572" s="25">
        <f t="shared" si="24"/>
        <v>0</v>
      </c>
      <c r="I572" s="25"/>
      <c r="J572" s="25">
        <f t="shared" si="25"/>
        <v>0</v>
      </c>
      <c r="K572" s="25">
        <f t="shared" si="26"/>
        <v>0</v>
      </c>
      <c r="L572" s="26" t="s">
        <v>958</v>
      </c>
      <c r="M572" s="15" t="s">
        <v>34</v>
      </c>
    </row>
    <row r="573" s="1" customFormat="1" ht="84" spans="1:13">
      <c r="A573" s="19">
        <v>569</v>
      </c>
      <c r="B573" s="20" t="s">
        <v>46</v>
      </c>
      <c r="C573" s="21" t="s">
        <v>29</v>
      </c>
      <c r="D573" s="22" t="s">
        <v>47</v>
      </c>
      <c r="E573" s="23">
        <v>100</v>
      </c>
      <c r="F573" s="24"/>
      <c r="G573" s="24"/>
      <c r="H573" s="25">
        <f t="shared" si="24"/>
        <v>0</v>
      </c>
      <c r="I573" s="25"/>
      <c r="J573" s="25">
        <f t="shared" si="25"/>
        <v>0</v>
      </c>
      <c r="K573" s="25">
        <f t="shared" si="26"/>
        <v>0</v>
      </c>
      <c r="L573" s="26" t="s">
        <v>48</v>
      </c>
      <c r="M573" s="15" t="s">
        <v>34</v>
      </c>
    </row>
    <row r="574" s="1" customFormat="1" ht="178.5" spans="1:13">
      <c r="A574" s="19">
        <v>570</v>
      </c>
      <c r="B574" s="20" t="s">
        <v>959</v>
      </c>
      <c r="C574" s="21" t="s">
        <v>29</v>
      </c>
      <c r="D574" s="22" t="s">
        <v>164</v>
      </c>
      <c r="E574" s="23">
        <v>1</v>
      </c>
      <c r="F574" s="24"/>
      <c r="G574" s="24"/>
      <c r="H574" s="25">
        <f t="shared" si="24"/>
        <v>0</v>
      </c>
      <c r="I574" s="25"/>
      <c r="J574" s="25">
        <f t="shared" si="25"/>
        <v>0</v>
      </c>
      <c r="K574" s="25">
        <f t="shared" si="26"/>
        <v>0</v>
      </c>
      <c r="L574" s="26" t="s">
        <v>960</v>
      </c>
      <c r="M574" s="15" t="s">
        <v>961</v>
      </c>
    </row>
    <row r="575" s="1" customFormat="1" ht="147" spans="1:13">
      <c r="A575" s="19">
        <v>571</v>
      </c>
      <c r="B575" s="20" t="s">
        <v>962</v>
      </c>
      <c r="C575" s="21" t="s">
        <v>29</v>
      </c>
      <c r="D575" s="22" t="s">
        <v>164</v>
      </c>
      <c r="E575" s="23">
        <v>1</v>
      </c>
      <c r="F575" s="24"/>
      <c r="G575" s="24"/>
      <c r="H575" s="25">
        <f t="shared" si="24"/>
        <v>0</v>
      </c>
      <c r="I575" s="25"/>
      <c r="J575" s="25">
        <f t="shared" si="25"/>
        <v>0</v>
      </c>
      <c r="K575" s="25">
        <f t="shared" si="26"/>
        <v>0</v>
      </c>
      <c r="L575" s="26" t="s">
        <v>963</v>
      </c>
      <c r="M575" s="15" t="s">
        <v>34</v>
      </c>
    </row>
    <row r="576" s="1" customFormat="1" ht="115.5" spans="1:13">
      <c r="A576" s="19">
        <v>572</v>
      </c>
      <c r="B576" s="20" t="s">
        <v>964</v>
      </c>
      <c r="C576" s="21" t="s">
        <v>29</v>
      </c>
      <c r="D576" s="22" t="s">
        <v>164</v>
      </c>
      <c r="E576" s="23">
        <v>1</v>
      </c>
      <c r="F576" s="24"/>
      <c r="G576" s="24"/>
      <c r="H576" s="25">
        <f t="shared" si="24"/>
        <v>0</v>
      </c>
      <c r="I576" s="25"/>
      <c r="J576" s="25">
        <f t="shared" si="25"/>
        <v>0</v>
      </c>
      <c r="K576" s="25">
        <f t="shared" si="26"/>
        <v>0</v>
      </c>
      <c r="L576" s="26" t="s">
        <v>965</v>
      </c>
      <c r="M576" s="15" t="s">
        <v>34</v>
      </c>
    </row>
    <row r="577" s="1" customFormat="1" ht="42" spans="1:13">
      <c r="A577" s="19">
        <v>573</v>
      </c>
      <c r="B577" s="20" t="s">
        <v>966</v>
      </c>
      <c r="C577" s="21" t="s">
        <v>29</v>
      </c>
      <c r="D577" s="22" t="s">
        <v>164</v>
      </c>
      <c r="E577" s="23">
        <v>1</v>
      </c>
      <c r="F577" s="24"/>
      <c r="G577" s="24"/>
      <c r="H577" s="25">
        <f t="shared" si="24"/>
        <v>0</v>
      </c>
      <c r="I577" s="25"/>
      <c r="J577" s="25">
        <f t="shared" si="25"/>
        <v>0</v>
      </c>
      <c r="K577" s="25">
        <f t="shared" si="26"/>
        <v>0</v>
      </c>
      <c r="L577" s="26" t="s">
        <v>967</v>
      </c>
      <c r="M577" s="15" t="s">
        <v>34</v>
      </c>
    </row>
    <row r="578" s="1" customFormat="1" ht="84" spans="1:13">
      <c r="A578" s="19">
        <v>574</v>
      </c>
      <c r="B578" s="20" t="s">
        <v>968</v>
      </c>
      <c r="C578" s="21" t="s">
        <v>29</v>
      </c>
      <c r="D578" s="22" t="s">
        <v>164</v>
      </c>
      <c r="E578" s="23">
        <v>1</v>
      </c>
      <c r="F578" s="24"/>
      <c r="G578" s="24"/>
      <c r="H578" s="25">
        <f t="shared" si="24"/>
        <v>0</v>
      </c>
      <c r="I578" s="25"/>
      <c r="J578" s="25">
        <f t="shared" si="25"/>
        <v>0</v>
      </c>
      <c r="K578" s="25">
        <f t="shared" si="26"/>
        <v>0</v>
      </c>
      <c r="L578" s="26" t="s">
        <v>969</v>
      </c>
      <c r="M578" s="15" t="s">
        <v>34</v>
      </c>
    </row>
    <row r="579" s="1" customFormat="1" ht="252" spans="1:13">
      <c r="A579" s="19">
        <v>575</v>
      </c>
      <c r="B579" s="20" t="s">
        <v>970</v>
      </c>
      <c r="C579" s="21" t="s">
        <v>29</v>
      </c>
      <c r="D579" s="22" t="s">
        <v>164</v>
      </c>
      <c r="E579" s="23">
        <v>1</v>
      </c>
      <c r="F579" s="24"/>
      <c r="G579" s="24"/>
      <c r="H579" s="25">
        <f t="shared" si="24"/>
        <v>0</v>
      </c>
      <c r="I579" s="25"/>
      <c r="J579" s="25">
        <f t="shared" si="25"/>
        <v>0</v>
      </c>
      <c r="K579" s="25">
        <f t="shared" si="26"/>
        <v>0</v>
      </c>
      <c r="L579" s="26" t="s">
        <v>971</v>
      </c>
      <c r="M579" s="15" t="s">
        <v>34</v>
      </c>
    </row>
    <row r="580" s="1" customFormat="1" ht="294" spans="1:13">
      <c r="A580" s="19">
        <v>576</v>
      </c>
      <c r="B580" s="20" t="s">
        <v>972</v>
      </c>
      <c r="C580" s="21" t="s">
        <v>29</v>
      </c>
      <c r="D580" s="22" t="s">
        <v>164</v>
      </c>
      <c r="E580" s="23">
        <v>1</v>
      </c>
      <c r="F580" s="24"/>
      <c r="G580" s="24"/>
      <c r="H580" s="25">
        <f t="shared" si="24"/>
        <v>0</v>
      </c>
      <c r="I580" s="25"/>
      <c r="J580" s="25">
        <f t="shared" si="25"/>
        <v>0</v>
      </c>
      <c r="K580" s="25">
        <f t="shared" si="26"/>
        <v>0</v>
      </c>
      <c r="L580" s="26" t="s">
        <v>973</v>
      </c>
      <c r="M580" s="15" t="s">
        <v>34</v>
      </c>
    </row>
    <row r="581" s="1" customFormat="1" ht="189" spans="1:13">
      <c r="A581" s="19">
        <v>577</v>
      </c>
      <c r="B581" s="20" t="s">
        <v>974</v>
      </c>
      <c r="C581" s="21" t="s">
        <v>29</v>
      </c>
      <c r="D581" s="22" t="s">
        <v>164</v>
      </c>
      <c r="E581" s="23">
        <v>1</v>
      </c>
      <c r="F581" s="24"/>
      <c r="G581" s="24"/>
      <c r="H581" s="25">
        <f t="shared" ref="H581:H644" si="27">I581/(1+G581/100)</f>
        <v>0</v>
      </c>
      <c r="I581" s="25"/>
      <c r="J581" s="25">
        <f t="shared" ref="J581:J644" si="28">E581*H581</f>
        <v>0</v>
      </c>
      <c r="K581" s="25">
        <f t="shared" ref="K581:K644" si="29">E581*I581</f>
        <v>0</v>
      </c>
      <c r="L581" s="26" t="s">
        <v>975</v>
      </c>
      <c r="M581" s="15" t="s">
        <v>34</v>
      </c>
    </row>
    <row r="582" s="1" customFormat="1" ht="136.5" spans="1:13">
      <c r="A582" s="19">
        <v>578</v>
      </c>
      <c r="B582" s="20" t="s">
        <v>976</v>
      </c>
      <c r="C582" s="21" t="s">
        <v>29</v>
      </c>
      <c r="D582" s="22" t="s">
        <v>164</v>
      </c>
      <c r="E582" s="23">
        <v>1</v>
      </c>
      <c r="F582" s="24"/>
      <c r="G582" s="24"/>
      <c r="H582" s="25">
        <f t="shared" si="27"/>
        <v>0</v>
      </c>
      <c r="I582" s="25"/>
      <c r="J582" s="25">
        <f t="shared" si="28"/>
        <v>0</v>
      </c>
      <c r="K582" s="25">
        <f t="shared" si="29"/>
        <v>0</v>
      </c>
      <c r="L582" s="26" t="s">
        <v>977</v>
      </c>
      <c r="M582" s="15" t="s">
        <v>34</v>
      </c>
    </row>
    <row r="583" s="1" customFormat="1" ht="231" spans="1:13">
      <c r="A583" s="19">
        <v>579</v>
      </c>
      <c r="B583" s="20" t="s">
        <v>978</v>
      </c>
      <c r="C583" s="21" t="s">
        <v>29</v>
      </c>
      <c r="D583" s="22" t="s">
        <v>164</v>
      </c>
      <c r="E583" s="23">
        <v>1</v>
      </c>
      <c r="F583" s="24"/>
      <c r="G583" s="24"/>
      <c r="H583" s="25">
        <f t="shared" si="27"/>
        <v>0</v>
      </c>
      <c r="I583" s="25"/>
      <c r="J583" s="25">
        <f t="shared" si="28"/>
        <v>0</v>
      </c>
      <c r="K583" s="25">
        <f t="shared" si="29"/>
        <v>0</v>
      </c>
      <c r="L583" s="26" t="s">
        <v>979</v>
      </c>
      <c r="M583" s="15" t="s">
        <v>34</v>
      </c>
    </row>
    <row r="584" s="1" customFormat="1" ht="42" spans="1:13">
      <c r="A584" s="19">
        <v>580</v>
      </c>
      <c r="B584" s="20" t="s">
        <v>980</v>
      </c>
      <c r="C584" s="21" t="s">
        <v>29</v>
      </c>
      <c r="D584" s="22" t="s">
        <v>164</v>
      </c>
      <c r="E584" s="23">
        <v>1</v>
      </c>
      <c r="F584" s="24"/>
      <c r="G584" s="24"/>
      <c r="H584" s="25">
        <f t="shared" si="27"/>
        <v>0</v>
      </c>
      <c r="I584" s="25"/>
      <c r="J584" s="25">
        <f t="shared" si="28"/>
        <v>0</v>
      </c>
      <c r="K584" s="25">
        <f t="shared" si="29"/>
        <v>0</v>
      </c>
      <c r="L584" s="26" t="s">
        <v>981</v>
      </c>
      <c r="M584" s="15" t="s">
        <v>34</v>
      </c>
    </row>
    <row r="585" s="1" customFormat="1" ht="304.5" spans="1:13">
      <c r="A585" s="19">
        <v>581</v>
      </c>
      <c r="B585" s="20" t="s">
        <v>982</v>
      </c>
      <c r="C585" s="21" t="s">
        <v>29</v>
      </c>
      <c r="D585" s="22" t="s">
        <v>164</v>
      </c>
      <c r="E585" s="23">
        <v>1</v>
      </c>
      <c r="F585" s="24"/>
      <c r="G585" s="24"/>
      <c r="H585" s="25">
        <f t="shared" si="27"/>
        <v>0</v>
      </c>
      <c r="I585" s="25"/>
      <c r="J585" s="25">
        <f t="shared" si="28"/>
        <v>0</v>
      </c>
      <c r="K585" s="25">
        <f t="shared" si="29"/>
        <v>0</v>
      </c>
      <c r="L585" s="26" t="s">
        <v>983</v>
      </c>
      <c r="M585" s="15" t="s">
        <v>984</v>
      </c>
    </row>
    <row r="586" s="1" customFormat="1" ht="252" spans="1:13">
      <c r="A586" s="19">
        <v>582</v>
      </c>
      <c r="B586" s="20" t="s">
        <v>985</v>
      </c>
      <c r="C586" s="21" t="s">
        <v>29</v>
      </c>
      <c r="D586" s="22" t="s">
        <v>164</v>
      </c>
      <c r="E586" s="23">
        <v>1</v>
      </c>
      <c r="F586" s="24"/>
      <c r="G586" s="24"/>
      <c r="H586" s="25">
        <f t="shared" si="27"/>
        <v>0</v>
      </c>
      <c r="I586" s="25"/>
      <c r="J586" s="25">
        <f t="shared" si="28"/>
        <v>0</v>
      </c>
      <c r="K586" s="25">
        <f t="shared" si="29"/>
        <v>0</v>
      </c>
      <c r="L586" s="26" t="s">
        <v>986</v>
      </c>
      <c r="M586" s="15" t="s">
        <v>34</v>
      </c>
    </row>
    <row r="587" s="1" customFormat="1" ht="273" spans="1:13">
      <c r="A587" s="19">
        <v>583</v>
      </c>
      <c r="B587" s="20" t="s">
        <v>987</v>
      </c>
      <c r="C587" s="21" t="s">
        <v>29</v>
      </c>
      <c r="D587" s="22" t="s">
        <v>164</v>
      </c>
      <c r="E587" s="23">
        <v>1</v>
      </c>
      <c r="F587" s="24"/>
      <c r="G587" s="24"/>
      <c r="H587" s="25">
        <f t="shared" si="27"/>
        <v>0</v>
      </c>
      <c r="I587" s="25"/>
      <c r="J587" s="25">
        <f t="shared" si="28"/>
        <v>0</v>
      </c>
      <c r="K587" s="25">
        <f t="shared" si="29"/>
        <v>0</v>
      </c>
      <c r="L587" s="26" t="s">
        <v>988</v>
      </c>
      <c r="M587" s="15" t="s">
        <v>34</v>
      </c>
    </row>
    <row r="588" s="1" customFormat="1" ht="241.5" spans="1:13">
      <c r="A588" s="19">
        <v>584</v>
      </c>
      <c r="B588" s="20" t="s">
        <v>989</v>
      </c>
      <c r="C588" s="21" t="s">
        <v>29</v>
      </c>
      <c r="D588" s="22" t="s">
        <v>164</v>
      </c>
      <c r="E588" s="23">
        <v>1</v>
      </c>
      <c r="F588" s="24"/>
      <c r="G588" s="24"/>
      <c r="H588" s="25">
        <f t="shared" si="27"/>
        <v>0</v>
      </c>
      <c r="I588" s="25"/>
      <c r="J588" s="25">
        <f t="shared" si="28"/>
        <v>0</v>
      </c>
      <c r="K588" s="25">
        <f t="shared" si="29"/>
        <v>0</v>
      </c>
      <c r="L588" s="26" t="s">
        <v>990</v>
      </c>
      <c r="M588" s="15" t="s">
        <v>991</v>
      </c>
    </row>
    <row r="589" s="1" customFormat="1" ht="210" spans="1:13">
      <c r="A589" s="19">
        <v>585</v>
      </c>
      <c r="B589" s="20" t="s">
        <v>992</v>
      </c>
      <c r="C589" s="21" t="s">
        <v>29</v>
      </c>
      <c r="D589" s="22" t="s">
        <v>164</v>
      </c>
      <c r="E589" s="23">
        <v>1</v>
      </c>
      <c r="F589" s="24"/>
      <c r="G589" s="24"/>
      <c r="H589" s="25">
        <f t="shared" si="27"/>
        <v>0</v>
      </c>
      <c r="I589" s="25"/>
      <c r="J589" s="25">
        <f t="shared" si="28"/>
        <v>0</v>
      </c>
      <c r="K589" s="25">
        <f t="shared" si="29"/>
        <v>0</v>
      </c>
      <c r="L589" s="26" t="s">
        <v>993</v>
      </c>
      <c r="M589" s="15" t="s">
        <v>34</v>
      </c>
    </row>
    <row r="590" s="1" customFormat="1" ht="220.5" spans="1:13">
      <c r="A590" s="19">
        <v>586</v>
      </c>
      <c r="B590" s="20" t="s">
        <v>994</v>
      </c>
      <c r="C590" s="21" t="s">
        <v>29</v>
      </c>
      <c r="D590" s="22" t="s">
        <v>164</v>
      </c>
      <c r="E590" s="23">
        <v>1</v>
      </c>
      <c r="F590" s="24"/>
      <c r="G590" s="24"/>
      <c r="H590" s="25">
        <f t="shared" si="27"/>
        <v>0</v>
      </c>
      <c r="I590" s="25"/>
      <c r="J590" s="25">
        <f t="shared" si="28"/>
        <v>0</v>
      </c>
      <c r="K590" s="25">
        <f t="shared" si="29"/>
        <v>0</v>
      </c>
      <c r="L590" s="26" t="s">
        <v>995</v>
      </c>
      <c r="M590" s="15" t="s">
        <v>34</v>
      </c>
    </row>
    <row r="591" s="1" customFormat="1" ht="147" spans="1:13">
      <c r="A591" s="19">
        <v>587</v>
      </c>
      <c r="B591" s="20" t="s">
        <v>996</v>
      </c>
      <c r="C591" s="21" t="s">
        <v>29</v>
      </c>
      <c r="D591" s="22" t="s">
        <v>164</v>
      </c>
      <c r="E591" s="23">
        <v>1</v>
      </c>
      <c r="F591" s="24"/>
      <c r="G591" s="24"/>
      <c r="H591" s="25">
        <f t="shared" si="27"/>
        <v>0</v>
      </c>
      <c r="I591" s="25"/>
      <c r="J591" s="25">
        <f t="shared" si="28"/>
        <v>0</v>
      </c>
      <c r="K591" s="25">
        <f t="shared" si="29"/>
        <v>0</v>
      </c>
      <c r="L591" s="26" t="s">
        <v>997</v>
      </c>
      <c r="M591" s="15" t="s">
        <v>998</v>
      </c>
    </row>
    <row r="592" s="1" customFormat="1" ht="378" spans="1:13">
      <c r="A592" s="19">
        <v>588</v>
      </c>
      <c r="B592" s="20" t="s">
        <v>999</v>
      </c>
      <c r="C592" s="21" t="s">
        <v>29</v>
      </c>
      <c r="D592" s="22" t="s">
        <v>164</v>
      </c>
      <c r="E592" s="23">
        <v>1</v>
      </c>
      <c r="F592" s="24"/>
      <c r="G592" s="24"/>
      <c r="H592" s="25">
        <f t="shared" si="27"/>
        <v>0</v>
      </c>
      <c r="I592" s="25"/>
      <c r="J592" s="25">
        <f t="shared" si="28"/>
        <v>0</v>
      </c>
      <c r="K592" s="25">
        <f t="shared" si="29"/>
        <v>0</v>
      </c>
      <c r="L592" s="26" t="s">
        <v>1000</v>
      </c>
      <c r="M592" s="15" t="s">
        <v>34</v>
      </c>
    </row>
    <row r="593" s="1" customFormat="1" ht="409.5" spans="1:13">
      <c r="A593" s="19">
        <v>589</v>
      </c>
      <c r="B593" s="20" t="s">
        <v>1001</v>
      </c>
      <c r="C593" s="21" t="s">
        <v>29</v>
      </c>
      <c r="D593" s="22" t="s">
        <v>164</v>
      </c>
      <c r="E593" s="23">
        <v>1</v>
      </c>
      <c r="F593" s="24"/>
      <c r="G593" s="24"/>
      <c r="H593" s="25">
        <f t="shared" si="27"/>
        <v>0</v>
      </c>
      <c r="I593" s="25"/>
      <c r="J593" s="25">
        <f t="shared" si="28"/>
        <v>0</v>
      </c>
      <c r="K593" s="25">
        <f t="shared" si="29"/>
        <v>0</v>
      </c>
      <c r="L593" s="26" t="s">
        <v>1002</v>
      </c>
      <c r="M593" s="15" t="s">
        <v>34</v>
      </c>
    </row>
    <row r="594" s="1" customFormat="1" ht="252" spans="1:13">
      <c r="A594" s="19">
        <v>590</v>
      </c>
      <c r="B594" s="20" t="s">
        <v>1003</v>
      </c>
      <c r="C594" s="21" t="s">
        <v>29</v>
      </c>
      <c r="D594" s="22" t="s">
        <v>164</v>
      </c>
      <c r="E594" s="23">
        <v>1</v>
      </c>
      <c r="F594" s="24"/>
      <c r="G594" s="24"/>
      <c r="H594" s="25">
        <f t="shared" si="27"/>
        <v>0</v>
      </c>
      <c r="I594" s="25"/>
      <c r="J594" s="25">
        <f t="shared" si="28"/>
        <v>0</v>
      </c>
      <c r="K594" s="25">
        <f t="shared" si="29"/>
        <v>0</v>
      </c>
      <c r="L594" s="26" t="s">
        <v>1004</v>
      </c>
      <c r="M594" s="15" t="s">
        <v>34</v>
      </c>
    </row>
    <row r="595" s="1" customFormat="1" ht="262.5" spans="1:13">
      <c r="A595" s="19">
        <v>591</v>
      </c>
      <c r="B595" s="20" t="s">
        <v>1005</v>
      </c>
      <c r="C595" s="21" t="s">
        <v>29</v>
      </c>
      <c r="D595" s="22" t="s">
        <v>164</v>
      </c>
      <c r="E595" s="23">
        <v>1</v>
      </c>
      <c r="F595" s="24"/>
      <c r="G595" s="24"/>
      <c r="H595" s="25">
        <f t="shared" si="27"/>
        <v>0</v>
      </c>
      <c r="I595" s="25"/>
      <c r="J595" s="25">
        <f t="shared" si="28"/>
        <v>0</v>
      </c>
      <c r="K595" s="25">
        <f t="shared" si="29"/>
        <v>0</v>
      </c>
      <c r="L595" s="26" t="s">
        <v>1006</v>
      </c>
      <c r="M595" s="15" t="s">
        <v>34</v>
      </c>
    </row>
    <row r="596" s="1" customFormat="1" ht="231" spans="1:13">
      <c r="A596" s="19">
        <v>592</v>
      </c>
      <c r="B596" s="20" t="s">
        <v>1007</v>
      </c>
      <c r="C596" s="21" t="s">
        <v>29</v>
      </c>
      <c r="D596" s="22" t="s">
        <v>164</v>
      </c>
      <c r="E596" s="23">
        <v>1</v>
      </c>
      <c r="F596" s="24"/>
      <c r="G596" s="24"/>
      <c r="H596" s="25">
        <f t="shared" si="27"/>
        <v>0</v>
      </c>
      <c r="I596" s="25"/>
      <c r="J596" s="25">
        <f t="shared" si="28"/>
        <v>0</v>
      </c>
      <c r="K596" s="25">
        <f t="shared" si="29"/>
        <v>0</v>
      </c>
      <c r="L596" s="26" t="s">
        <v>1008</v>
      </c>
      <c r="M596" s="15" t="s">
        <v>34</v>
      </c>
    </row>
    <row r="597" s="1" customFormat="1" ht="325.5" spans="1:13">
      <c r="A597" s="19">
        <v>593</v>
      </c>
      <c r="B597" s="20" t="s">
        <v>1009</v>
      </c>
      <c r="C597" s="21" t="s">
        <v>29</v>
      </c>
      <c r="D597" s="22" t="s">
        <v>164</v>
      </c>
      <c r="E597" s="23">
        <v>1</v>
      </c>
      <c r="F597" s="24"/>
      <c r="G597" s="24"/>
      <c r="H597" s="25">
        <f t="shared" si="27"/>
        <v>0</v>
      </c>
      <c r="I597" s="25"/>
      <c r="J597" s="25">
        <f t="shared" si="28"/>
        <v>0</v>
      </c>
      <c r="K597" s="25">
        <f t="shared" si="29"/>
        <v>0</v>
      </c>
      <c r="L597" s="26" t="s">
        <v>1010</v>
      </c>
      <c r="M597" s="15" t="s">
        <v>1011</v>
      </c>
    </row>
    <row r="598" s="1" customFormat="1" ht="147" spans="1:13">
      <c r="A598" s="19">
        <v>594</v>
      </c>
      <c r="B598" s="20" t="s">
        <v>1012</v>
      </c>
      <c r="C598" s="21" t="s">
        <v>29</v>
      </c>
      <c r="D598" s="22" t="s">
        <v>164</v>
      </c>
      <c r="E598" s="23">
        <v>1</v>
      </c>
      <c r="F598" s="24"/>
      <c r="G598" s="24"/>
      <c r="H598" s="25">
        <f t="shared" si="27"/>
        <v>0</v>
      </c>
      <c r="I598" s="25"/>
      <c r="J598" s="25">
        <f t="shared" si="28"/>
        <v>0</v>
      </c>
      <c r="K598" s="25">
        <f t="shared" si="29"/>
        <v>0</v>
      </c>
      <c r="L598" s="26" t="s">
        <v>1013</v>
      </c>
      <c r="M598" s="15" t="s">
        <v>34</v>
      </c>
    </row>
    <row r="599" s="1" customFormat="1" ht="346.5" spans="1:13">
      <c r="A599" s="19">
        <v>595</v>
      </c>
      <c r="B599" s="20" t="s">
        <v>1014</v>
      </c>
      <c r="C599" s="21" t="s">
        <v>29</v>
      </c>
      <c r="D599" s="22" t="s">
        <v>164</v>
      </c>
      <c r="E599" s="23">
        <v>1</v>
      </c>
      <c r="F599" s="24"/>
      <c r="G599" s="24"/>
      <c r="H599" s="25">
        <f t="shared" si="27"/>
        <v>0</v>
      </c>
      <c r="I599" s="25"/>
      <c r="J599" s="25">
        <f t="shared" si="28"/>
        <v>0</v>
      </c>
      <c r="K599" s="25">
        <f t="shared" si="29"/>
        <v>0</v>
      </c>
      <c r="L599" s="26" t="s">
        <v>1015</v>
      </c>
      <c r="M599" s="15" t="s">
        <v>34</v>
      </c>
    </row>
    <row r="600" s="1" customFormat="1" ht="241.5" spans="1:13">
      <c r="A600" s="19">
        <v>596</v>
      </c>
      <c r="B600" s="20" t="s">
        <v>1016</v>
      </c>
      <c r="C600" s="21" t="s">
        <v>29</v>
      </c>
      <c r="D600" s="22" t="s">
        <v>164</v>
      </c>
      <c r="E600" s="23">
        <v>1</v>
      </c>
      <c r="F600" s="24"/>
      <c r="G600" s="24"/>
      <c r="H600" s="25">
        <f t="shared" si="27"/>
        <v>0</v>
      </c>
      <c r="I600" s="25"/>
      <c r="J600" s="25">
        <f t="shared" si="28"/>
        <v>0</v>
      </c>
      <c r="K600" s="25">
        <f t="shared" si="29"/>
        <v>0</v>
      </c>
      <c r="L600" s="26" t="s">
        <v>1017</v>
      </c>
      <c r="M600" s="15" t="s">
        <v>34</v>
      </c>
    </row>
    <row r="601" s="1" customFormat="1" ht="220.5" spans="1:13">
      <c r="A601" s="19">
        <v>597</v>
      </c>
      <c r="B601" s="20" t="s">
        <v>1018</v>
      </c>
      <c r="C601" s="21" t="s">
        <v>29</v>
      </c>
      <c r="D601" s="22" t="s">
        <v>164</v>
      </c>
      <c r="E601" s="23">
        <v>1</v>
      </c>
      <c r="F601" s="24"/>
      <c r="G601" s="24"/>
      <c r="H601" s="25">
        <f t="shared" si="27"/>
        <v>0</v>
      </c>
      <c r="I601" s="25"/>
      <c r="J601" s="25">
        <f t="shared" si="28"/>
        <v>0</v>
      </c>
      <c r="K601" s="25">
        <f t="shared" si="29"/>
        <v>0</v>
      </c>
      <c r="L601" s="26" t="s">
        <v>1019</v>
      </c>
      <c r="M601" s="15" t="s">
        <v>34</v>
      </c>
    </row>
    <row r="602" s="1" customFormat="1" ht="168" spans="1:13">
      <c r="A602" s="19">
        <v>598</v>
      </c>
      <c r="B602" s="20" t="s">
        <v>1020</v>
      </c>
      <c r="C602" s="21" t="s">
        <v>29</v>
      </c>
      <c r="D602" s="22" t="s">
        <v>164</v>
      </c>
      <c r="E602" s="23">
        <v>1</v>
      </c>
      <c r="F602" s="24"/>
      <c r="G602" s="24"/>
      <c r="H602" s="25">
        <f t="shared" si="27"/>
        <v>0</v>
      </c>
      <c r="I602" s="25"/>
      <c r="J602" s="25">
        <f t="shared" si="28"/>
        <v>0</v>
      </c>
      <c r="K602" s="25">
        <f t="shared" si="29"/>
        <v>0</v>
      </c>
      <c r="L602" s="26" t="s">
        <v>1021</v>
      </c>
      <c r="M602" s="15" t="s">
        <v>34</v>
      </c>
    </row>
    <row r="603" s="1" customFormat="1" ht="220.5" spans="1:13">
      <c r="A603" s="19">
        <v>599</v>
      </c>
      <c r="B603" s="20" t="s">
        <v>1022</v>
      </c>
      <c r="C603" s="21" t="s">
        <v>29</v>
      </c>
      <c r="D603" s="22" t="s">
        <v>164</v>
      </c>
      <c r="E603" s="23">
        <v>1</v>
      </c>
      <c r="F603" s="24"/>
      <c r="G603" s="24"/>
      <c r="H603" s="25">
        <f t="shared" si="27"/>
        <v>0</v>
      </c>
      <c r="I603" s="25"/>
      <c r="J603" s="25">
        <f t="shared" si="28"/>
        <v>0</v>
      </c>
      <c r="K603" s="25">
        <f t="shared" si="29"/>
        <v>0</v>
      </c>
      <c r="L603" s="26" t="s">
        <v>1023</v>
      </c>
      <c r="M603" s="15" t="s">
        <v>34</v>
      </c>
    </row>
    <row r="604" s="1" customFormat="1" ht="189" spans="1:13">
      <c r="A604" s="19">
        <v>600</v>
      </c>
      <c r="B604" s="20" t="s">
        <v>1024</v>
      </c>
      <c r="C604" s="21" t="s">
        <v>29</v>
      </c>
      <c r="D604" s="22" t="s">
        <v>164</v>
      </c>
      <c r="E604" s="23">
        <v>1</v>
      </c>
      <c r="F604" s="24"/>
      <c r="G604" s="24"/>
      <c r="H604" s="25">
        <f t="shared" si="27"/>
        <v>0</v>
      </c>
      <c r="I604" s="25"/>
      <c r="J604" s="25">
        <f t="shared" si="28"/>
        <v>0</v>
      </c>
      <c r="K604" s="25">
        <f t="shared" si="29"/>
        <v>0</v>
      </c>
      <c r="L604" s="26" t="s">
        <v>1025</v>
      </c>
      <c r="M604" s="15" t="s">
        <v>34</v>
      </c>
    </row>
    <row r="605" s="1" customFormat="1" ht="178.5" spans="1:13">
      <c r="A605" s="19">
        <v>601</v>
      </c>
      <c r="B605" s="20" t="s">
        <v>1026</v>
      </c>
      <c r="C605" s="21" t="s">
        <v>29</v>
      </c>
      <c r="D605" s="22" t="s">
        <v>164</v>
      </c>
      <c r="E605" s="23">
        <v>1</v>
      </c>
      <c r="F605" s="24"/>
      <c r="G605" s="24"/>
      <c r="H605" s="25">
        <f t="shared" si="27"/>
        <v>0</v>
      </c>
      <c r="I605" s="25"/>
      <c r="J605" s="25">
        <f t="shared" si="28"/>
        <v>0</v>
      </c>
      <c r="K605" s="25">
        <f t="shared" si="29"/>
        <v>0</v>
      </c>
      <c r="L605" s="26" t="s">
        <v>1027</v>
      </c>
      <c r="M605" s="15" t="s">
        <v>34</v>
      </c>
    </row>
    <row r="606" s="1" customFormat="1" ht="157.5" spans="1:13">
      <c r="A606" s="19">
        <v>602</v>
      </c>
      <c r="B606" s="20" t="s">
        <v>1028</v>
      </c>
      <c r="C606" s="21" t="s">
        <v>29</v>
      </c>
      <c r="D606" s="22" t="s">
        <v>164</v>
      </c>
      <c r="E606" s="23">
        <v>1</v>
      </c>
      <c r="F606" s="24"/>
      <c r="G606" s="24"/>
      <c r="H606" s="25">
        <f t="shared" si="27"/>
        <v>0</v>
      </c>
      <c r="I606" s="25"/>
      <c r="J606" s="25">
        <f t="shared" si="28"/>
        <v>0</v>
      </c>
      <c r="K606" s="25">
        <f t="shared" si="29"/>
        <v>0</v>
      </c>
      <c r="L606" s="26" t="s">
        <v>1029</v>
      </c>
      <c r="M606" s="15" t="s">
        <v>34</v>
      </c>
    </row>
    <row r="607" s="1" customFormat="1" ht="210" spans="1:13">
      <c r="A607" s="19">
        <v>603</v>
      </c>
      <c r="B607" s="20" t="s">
        <v>1030</v>
      </c>
      <c r="C607" s="21" t="s">
        <v>29</v>
      </c>
      <c r="D607" s="22" t="s">
        <v>164</v>
      </c>
      <c r="E607" s="23">
        <v>1</v>
      </c>
      <c r="F607" s="24"/>
      <c r="G607" s="24"/>
      <c r="H607" s="25">
        <f t="shared" si="27"/>
        <v>0</v>
      </c>
      <c r="I607" s="25"/>
      <c r="J607" s="25">
        <f t="shared" si="28"/>
        <v>0</v>
      </c>
      <c r="K607" s="25">
        <f t="shared" si="29"/>
        <v>0</v>
      </c>
      <c r="L607" s="26" t="s">
        <v>1031</v>
      </c>
      <c r="M607" s="15" t="s">
        <v>34</v>
      </c>
    </row>
    <row r="608" s="1" customFormat="1" ht="105" spans="1:13">
      <c r="A608" s="19">
        <v>604</v>
      </c>
      <c r="B608" s="20" t="s">
        <v>1032</v>
      </c>
      <c r="C608" s="21" t="s">
        <v>29</v>
      </c>
      <c r="D608" s="22" t="s">
        <v>164</v>
      </c>
      <c r="E608" s="23">
        <v>1</v>
      </c>
      <c r="F608" s="24"/>
      <c r="G608" s="24"/>
      <c r="H608" s="25">
        <f t="shared" si="27"/>
        <v>0</v>
      </c>
      <c r="I608" s="25"/>
      <c r="J608" s="25">
        <f t="shared" si="28"/>
        <v>0</v>
      </c>
      <c r="K608" s="25">
        <f t="shared" si="29"/>
        <v>0</v>
      </c>
      <c r="L608" s="26" t="s">
        <v>1033</v>
      </c>
      <c r="M608" s="15" t="s">
        <v>34</v>
      </c>
    </row>
    <row r="609" s="1" customFormat="1" ht="210" spans="1:13">
      <c r="A609" s="19">
        <v>605</v>
      </c>
      <c r="B609" s="20" t="s">
        <v>1034</v>
      </c>
      <c r="C609" s="21" t="s">
        <v>29</v>
      </c>
      <c r="D609" s="22" t="s">
        <v>164</v>
      </c>
      <c r="E609" s="23">
        <v>1</v>
      </c>
      <c r="F609" s="24"/>
      <c r="G609" s="24"/>
      <c r="H609" s="25">
        <f t="shared" si="27"/>
        <v>0</v>
      </c>
      <c r="I609" s="25"/>
      <c r="J609" s="25">
        <f t="shared" si="28"/>
        <v>0</v>
      </c>
      <c r="K609" s="25">
        <f t="shared" si="29"/>
        <v>0</v>
      </c>
      <c r="L609" s="26" t="s">
        <v>1035</v>
      </c>
      <c r="M609" s="15" t="s">
        <v>34</v>
      </c>
    </row>
    <row r="610" s="1" customFormat="1" ht="157.5" spans="1:13">
      <c r="A610" s="19">
        <v>606</v>
      </c>
      <c r="B610" s="20" t="s">
        <v>1036</v>
      </c>
      <c r="C610" s="21" t="s">
        <v>29</v>
      </c>
      <c r="D610" s="22" t="s">
        <v>164</v>
      </c>
      <c r="E610" s="23">
        <v>1</v>
      </c>
      <c r="F610" s="24"/>
      <c r="G610" s="24"/>
      <c r="H610" s="25">
        <f t="shared" si="27"/>
        <v>0</v>
      </c>
      <c r="I610" s="25"/>
      <c r="J610" s="25">
        <f t="shared" si="28"/>
        <v>0</v>
      </c>
      <c r="K610" s="25">
        <f t="shared" si="29"/>
        <v>0</v>
      </c>
      <c r="L610" s="26" t="s">
        <v>1037</v>
      </c>
      <c r="M610" s="15" t="s">
        <v>34</v>
      </c>
    </row>
    <row r="611" s="1" customFormat="1" ht="388.5" spans="1:13">
      <c r="A611" s="19">
        <v>607</v>
      </c>
      <c r="B611" s="20" t="s">
        <v>1038</v>
      </c>
      <c r="C611" s="21" t="s">
        <v>29</v>
      </c>
      <c r="D611" s="22" t="s">
        <v>164</v>
      </c>
      <c r="E611" s="23">
        <v>1</v>
      </c>
      <c r="F611" s="24"/>
      <c r="G611" s="24"/>
      <c r="H611" s="25">
        <f t="shared" si="27"/>
        <v>0</v>
      </c>
      <c r="I611" s="25"/>
      <c r="J611" s="25">
        <f t="shared" si="28"/>
        <v>0</v>
      </c>
      <c r="K611" s="25">
        <f t="shared" si="29"/>
        <v>0</v>
      </c>
      <c r="L611" s="26" t="s">
        <v>1039</v>
      </c>
      <c r="M611" s="15" t="s">
        <v>1040</v>
      </c>
    </row>
    <row r="612" s="1" customFormat="1" ht="409.5" spans="1:13">
      <c r="A612" s="19">
        <v>608</v>
      </c>
      <c r="B612" s="20" t="s">
        <v>1041</v>
      </c>
      <c r="C612" s="21" t="s">
        <v>29</v>
      </c>
      <c r="D612" s="22" t="s">
        <v>164</v>
      </c>
      <c r="E612" s="23">
        <v>1</v>
      </c>
      <c r="F612" s="24"/>
      <c r="G612" s="24"/>
      <c r="H612" s="25">
        <f t="shared" si="27"/>
        <v>0</v>
      </c>
      <c r="I612" s="25"/>
      <c r="J612" s="25">
        <f t="shared" si="28"/>
        <v>0</v>
      </c>
      <c r="K612" s="25">
        <f t="shared" si="29"/>
        <v>0</v>
      </c>
      <c r="L612" s="26" t="s">
        <v>1042</v>
      </c>
      <c r="M612" s="15" t="s">
        <v>34</v>
      </c>
    </row>
    <row r="613" s="1" customFormat="1" ht="168" spans="1:13">
      <c r="A613" s="19">
        <v>609</v>
      </c>
      <c r="B613" s="20" t="s">
        <v>1043</v>
      </c>
      <c r="C613" s="21" t="s">
        <v>29</v>
      </c>
      <c r="D613" s="22" t="s">
        <v>164</v>
      </c>
      <c r="E613" s="23">
        <v>1</v>
      </c>
      <c r="F613" s="24"/>
      <c r="G613" s="24"/>
      <c r="H613" s="25">
        <f t="shared" si="27"/>
        <v>0</v>
      </c>
      <c r="I613" s="25"/>
      <c r="J613" s="25">
        <f t="shared" si="28"/>
        <v>0</v>
      </c>
      <c r="K613" s="25">
        <f t="shared" si="29"/>
        <v>0</v>
      </c>
      <c r="L613" s="26" t="s">
        <v>1044</v>
      </c>
      <c r="M613" s="15" t="s">
        <v>1045</v>
      </c>
    </row>
    <row r="614" s="1" customFormat="1" ht="105" spans="1:13">
      <c r="A614" s="19">
        <v>610</v>
      </c>
      <c r="B614" s="20" t="s">
        <v>1046</v>
      </c>
      <c r="C614" s="21" t="s">
        <v>29</v>
      </c>
      <c r="D614" s="22" t="s">
        <v>164</v>
      </c>
      <c r="E614" s="23">
        <v>1</v>
      </c>
      <c r="F614" s="24"/>
      <c r="G614" s="24"/>
      <c r="H614" s="25">
        <f t="shared" si="27"/>
        <v>0</v>
      </c>
      <c r="I614" s="25"/>
      <c r="J614" s="25">
        <f t="shared" si="28"/>
        <v>0</v>
      </c>
      <c r="K614" s="25">
        <f t="shared" si="29"/>
        <v>0</v>
      </c>
      <c r="L614" s="26" t="s">
        <v>1047</v>
      </c>
      <c r="M614" s="15" t="s">
        <v>34</v>
      </c>
    </row>
    <row r="615" s="1" customFormat="1" ht="409.5" spans="1:13">
      <c r="A615" s="19">
        <v>611</v>
      </c>
      <c r="B615" s="20" t="s">
        <v>1048</v>
      </c>
      <c r="C615" s="21" t="s">
        <v>29</v>
      </c>
      <c r="D615" s="22" t="s">
        <v>164</v>
      </c>
      <c r="E615" s="23">
        <v>1</v>
      </c>
      <c r="F615" s="24"/>
      <c r="G615" s="24"/>
      <c r="H615" s="25">
        <f t="shared" si="27"/>
        <v>0</v>
      </c>
      <c r="I615" s="25"/>
      <c r="J615" s="25">
        <f t="shared" si="28"/>
        <v>0</v>
      </c>
      <c r="K615" s="25">
        <f t="shared" si="29"/>
        <v>0</v>
      </c>
      <c r="L615" s="26" t="s">
        <v>1049</v>
      </c>
      <c r="M615" s="15" t="s">
        <v>1050</v>
      </c>
    </row>
    <row r="616" s="1" customFormat="1" ht="409.5" spans="1:13">
      <c r="A616" s="19">
        <v>612</v>
      </c>
      <c r="B616" s="20" t="s">
        <v>1051</v>
      </c>
      <c r="C616" s="21" t="s">
        <v>29</v>
      </c>
      <c r="D616" s="22" t="s">
        <v>164</v>
      </c>
      <c r="E616" s="23">
        <v>1</v>
      </c>
      <c r="F616" s="24"/>
      <c r="G616" s="24"/>
      <c r="H616" s="25">
        <f t="shared" si="27"/>
        <v>0</v>
      </c>
      <c r="I616" s="25"/>
      <c r="J616" s="25">
        <f t="shared" si="28"/>
        <v>0</v>
      </c>
      <c r="K616" s="25">
        <f t="shared" si="29"/>
        <v>0</v>
      </c>
      <c r="L616" s="26" t="s">
        <v>1052</v>
      </c>
      <c r="M616" s="15" t="s">
        <v>34</v>
      </c>
    </row>
    <row r="617" s="1" customFormat="1" ht="178.5" spans="1:13">
      <c r="A617" s="19">
        <v>613</v>
      </c>
      <c r="B617" s="20" t="s">
        <v>1053</v>
      </c>
      <c r="C617" s="21" t="s">
        <v>29</v>
      </c>
      <c r="D617" s="22" t="s">
        <v>113</v>
      </c>
      <c r="E617" s="23">
        <v>1</v>
      </c>
      <c r="F617" s="24"/>
      <c r="G617" s="24"/>
      <c r="H617" s="25">
        <f t="shared" si="27"/>
        <v>0</v>
      </c>
      <c r="I617" s="25"/>
      <c r="J617" s="25">
        <f t="shared" si="28"/>
        <v>0</v>
      </c>
      <c r="K617" s="25">
        <f t="shared" si="29"/>
        <v>0</v>
      </c>
      <c r="L617" s="26" t="s">
        <v>1054</v>
      </c>
      <c r="M617" s="15" t="s">
        <v>1055</v>
      </c>
    </row>
    <row r="618" s="1" customFormat="1" ht="178.5" spans="1:13">
      <c r="A618" s="19">
        <v>614</v>
      </c>
      <c r="B618" s="20" t="s">
        <v>1056</v>
      </c>
      <c r="C618" s="21" t="s">
        <v>29</v>
      </c>
      <c r="D618" s="22" t="s">
        <v>113</v>
      </c>
      <c r="E618" s="23">
        <v>1</v>
      </c>
      <c r="F618" s="24"/>
      <c r="G618" s="24"/>
      <c r="H618" s="25">
        <f t="shared" si="27"/>
        <v>0</v>
      </c>
      <c r="I618" s="25"/>
      <c r="J618" s="25">
        <f t="shared" si="28"/>
        <v>0</v>
      </c>
      <c r="K618" s="25">
        <f t="shared" si="29"/>
        <v>0</v>
      </c>
      <c r="L618" s="26" t="s">
        <v>1054</v>
      </c>
      <c r="M618" s="15" t="s">
        <v>34</v>
      </c>
    </row>
    <row r="619" s="1" customFormat="1" ht="178.5" spans="1:13">
      <c r="A619" s="19">
        <v>615</v>
      </c>
      <c r="B619" s="20" t="s">
        <v>1057</v>
      </c>
      <c r="C619" s="21" t="s">
        <v>29</v>
      </c>
      <c r="D619" s="22" t="s">
        <v>113</v>
      </c>
      <c r="E619" s="23">
        <v>1</v>
      </c>
      <c r="F619" s="24"/>
      <c r="G619" s="24"/>
      <c r="H619" s="25">
        <f t="shared" si="27"/>
        <v>0</v>
      </c>
      <c r="I619" s="25"/>
      <c r="J619" s="25">
        <f t="shared" si="28"/>
        <v>0</v>
      </c>
      <c r="K619" s="25">
        <f t="shared" si="29"/>
        <v>0</v>
      </c>
      <c r="L619" s="26" t="s">
        <v>1058</v>
      </c>
      <c r="M619" s="15" t="s">
        <v>34</v>
      </c>
    </row>
    <row r="620" s="1" customFormat="1" ht="178.5" spans="1:13">
      <c r="A620" s="19">
        <v>616</v>
      </c>
      <c r="B620" s="20" t="s">
        <v>1059</v>
      </c>
      <c r="C620" s="21" t="s">
        <v>29</v>
      </c>
      <c r="D620" s="22" t="s">
        <v>113</v>
      </c>
      <c r="E620" s="23">
        <v>1</v>
      </c>
      <c r="F620" s="24"/>
      <c r="G620" s="24"/>
      <c r="H620" s="25">
        <f t="shared" si="27"/>
        <v>0</v>
      </c>
      <c r="I620" s="25"/>
      <c r="J620" s="25">
        <f t="shared" si="28"/>
        <v>0</v>
      </c>
      <c r="K620" s="25">
        <f t="shared" si="29"/>
        <v>0</v>
      </c>
      <c r="L620" s="26" t="s">
        <v>321</v>
      </c>
      <c r="M620" s="15" t="s">
        <v>34</v>
      </c>
    </row>
    <row r="621" s="1" customFormat="1" ht="28" customHeight="1" spans="1:13">
      <c r="A621" s="19">
        <v>617</v>
      </c>
      <c r="B621" s="20" t="s">
        <v>1060</v>
      </c>
      <c r="C621" s="21" t="s">
        <v>29</v>
      </c>
      <c r="D621" s="22" t="s">
        <v>164</v>
      </c>
      <c r="E621" s="23">
        <v>1</v>
      </c>
      <c r="F621" s="24"/>
      <c r="G621" s="24"/>
      <c r="H621" s="25">
        <f t="shared" si="27"/>
        <v>0</v>
      </c>
      <c r="I621" s="25"/>
      <c r="J621" s="25">
        <f t="shared" si="28"/>
        <v>0</v>
      </c>
      <c r="K621" s="25">
        <f t="shared" si="29"/>
        <v>0</v>
      </c>
      <c r="L621" s="26" t="s">
        <v>1061</v>
      </c>
      <c r="M621" s="15" t="s">
        <v>34</v>
      </c>
    </row>
    <row r="622" s="1" customFormat="1" ht="29" customHeight="1" spans="1:13">
      <c r="A622" s="27"/>
      <c r="B622" s="28" t="s">
        <v>1062</v>
      </c>
      <c r="C622" s="21"/>
      <c r="D622" s="29"/>
      <c r="E622" s="30"/>
      <c r="F622" s="29"/>
      <c r="G622" s="29"/>
      <c r="H622" s="29"/>
      <c r="I622" s="29"/>
      <c r="J622" s="30">
        <f>SUM(J5:J621)</f>
        <v>0</v>
      </c>
      <c r="K622" s="30">
        <f>SUM(K5:K621)</f>
        <v>0</v>
      </c>
      <c r="L622" s="29"/>
      <c r="M622" s="29"/>
    </row>
    <row r="623" s="2" customFormat="1" ht="160" customHeight="1" spans="1:13">
      <c r="A623" s="31" t="s">
        <v>1063</v>
      </c>
      <c r="B623" s="32"/>
      <c r="C623" s="32"/>
      <c r="D623" s="32"/>
      <c r="E623" s="32"/>
      <c r="F623" s="32"/>
      <c r="G623" s="32"/>
      <c r="H623" s="32"/>
      <c r="I623" s="32"/>
      <c r="J623" s="32"/>
      <c r="K623" s="32"/>
      <c r="L623" s="32"/>
      <c r="M623" s="32"/>
    </row>
    <row r="624" ht="28" customHeight="1" spans="1:13">
      <c r="A624" s="33" t="s">
        <v>1064</v>
      </c>
      <c r="B624" s="34"/>
      <c r="C624" s="34"/>
      <c r="D624" s="34"/>
      <c r="E624" s="35"/>
      <c r="F624" s="36" t="s">
        <v>1065</v>
      </c>
      <c r="G624" s="36"/>
      <c r="H624" s="36"/>
      <c r="I624" s="36"/>
      <c r="J624" s="36"/>
      <c r="K624" s="36"/>
      <c r="L624" s="36"/>
      <c r="M624" s="36"/>
    </row>
  </sheetData>
  <mergeCells count="5">
    <mergeCell ref="A1:M1"/>
    <mergeCell ref="A2:M2"/>
    <mergeCell ref="A623:M623"/>
    <mergeCell ref="A624:E624"/>
    <mergeCell ref="F624:M624"/>
  </mergeCells>
  <printOptions horizontalCentered="1"/>
  <pageMargins left="0.196527777777778" right="0.196527777777778" top="0.60625" bottom="0.606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孝宇晨</dc:creator>
  <cp:lastModifiedBy>WIN-dell</cp:lastModifiedBy>
  <dcterms:created xsi:type="dcterms:W3CDTF">2023-12-10T06:57:00Z</dcterms:created>
  <dcterms:modified xsi:type="dcterms:W3CDTF">2026-08-11T08:59:42Z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A583780B19C24E5EB3AA54E7BBBDEBFA_13</vt:lpwstr>
  </property>
  <property fmtid="{D5CDD505-2E9C-101B-9397-08002B2CF9AE}" pid="3" name="KSOProductBuildVer">
    <vt:lpwstr>2052-11.1.0.11744</vt:lpwstr>
  </property>
  <property fmtid="{D5CDD505-2E9C-101B-9397-08002B2CF9AE}" pid="4" name="CalculationRule">
    <vt:i4>0</vt:i4>
  </property>
</Properties>
</file>