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9868" windowHeight="13380"/>
  </bookViews>
  <sheets>
    <sheet name="清单 (模板)" sheetId="5"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<sst xmlns="http://schemas.openxmlformats.org/spreadsheetml/2006/main" count="39" uniqueCount="39">
  <si>
    <t>报价清单</t>
  </si>
  <si>
    <t>项目名称：皖浙天路旅游合作创新区基础设施提升一期EPC项目地磅设备采购</t>
  </si>
  <si>
    <t>一</t>
  </si>
  <si>
    <t>二</t>
  </si>
  <si>
    <t>三</t>
  </si>
  <si>
    <t>四</t>
  </si>
  <si>
    <t>五</t>
  </si>
  <si>
    <t>六</t>
  </si>
  <si>
    <t>七</t>
  </si>
  <si>
    <t>八</t>
  </si>
  <si>
    <t>九</t>
  </si>
  <si>
    <t>十</t>
  </si>
  <si>
    <t>十一</t>
  </si>
  <si>
    <t>十二</t>
  </si>
  <si>
    <t>十三</t>
  </si>
  <si>
    <t>序号</t>
  </si>
  <si>
    <t>子目名称</t>
  </si>
  <si>
    <t>规格型号</t>
  </si>
  <si>
    <t>单位</t>
  </si>
  <si>
    <t>数量</t>
  </si>
  <si>
    <t>不含税控制单价（元）</t>
  </si>
  <si>
    <t>税点（%）</t>
  </si>
  <si>
    <t>不含税单价（元）</t>
  </si>
  <si>
    <t>含税单价（元）</t>
  </si>
  <si>
    <t>不含税合价（元）</t>
  </si>
  <si>
    <t>含税合价（元）</t>
  </si>
  <si>
    <t>工作内容</t>
  </si>
  <si>
    <t>备注</t>
  </si>
  <si>
    <t>控制价编制说明</t>
  </si>
  <si>
    <t>SCS-100T 地磅</t>
  </si>
  <si>
    <t>3m*16m</t>
  </si>
  <si>
    <t>套</t>
  </si>
  <si>
    <t>包含数字称重仪表、信号电缆线、不锈钢接线盒、大屏幕、小票打印机、螺栓单机版称重软件一套、安装，运费等一切费用。</t>
  </si>
  <si>
    <t>包工包料</t>
  </si>
  <si>
    <r>
      <rPr>
        <sz val="10"/>
        <rFont val="宋体"/>
        <charset val="134"/>
      </rPr>
      <t>根据安徽省</t>
    </r>
    <r>
      <rPr>
        <sz val="10"/>
        <rFont val="Arial"/>
        <charset val="134"/>
      </rPr>
      <t>18</t>
    </r>
    <r>
      <rPr>
        <sz val="10"/>
        <rFont val="宋体"/>
        <charset val="134"/>
      </rPr>
      <t>清单定额套项，人工费调整至</t>
    </r>
    <r>
      <rPr>
        <sz val="10"/>
        <rFont val="Arial"/>
        <charset val="134"/>
      </rPr>
      <t>160.7</t>
    </r>
    <r>
      <rPr>
        <sz val="10"/>
        <rFont val="宋体"/>
        <charset val="134"/>
      </rPr>
      <t>元</t>
    </r>
    <r>
      <rPr>
        <sz val="10"/>
        <rFont val="Arial"/>
        <charset val="134"/>
      </rPr>
      <t>/</t>
    </r>
    <r>
      <rPr>
        <sz val="10"/>
        <rFont val="宋体"/>
        <charset val="134"/>
      </rPr>
      <t>工日，φ12热轧钢筋材料单价调整至4812元/t。（以上单价调整参《阜阳工程造价信息》2021.6期）Q235B镀锌普中板（10厚）材料单价调整至8元/kg（信息价中无此价格，根据材料员市场走访，现成品镀锌钢板单价约8.4元/kg，暂按8元/kg不含税单价计入调整）。
最终清单全费用综合单价为12566.85元/t，因考虑现阶段钢材涨价因素，为满足项目进度计价施工质量，按下浮5.01%设置为控制价。</t>
    </r>
  </si>
  <si>
    <t>合计</t>
  </si>
  <si>
    <t>说明：
1、以上单价为固定单价，包括但不限于采购、运输、卸货、安装、调试、保修等工作，具体详见询价文件，包括乙方为完成合同约定工作内容所发生的一切材料、人工、机械、劳保、食宿、交通、行政事业收费、政府税费费用，整个合同实施期间，合同单价不作任何调整。
2、设备保修期2年，保修期起始日以机械(设备)投入使用之日起计算(根据行业要求需要安装、调试并联合验收的设备，经各方联合验收合格之日起计算)，实际使用时间以项目部下发开停工令为准。
3、最终结算以中标单价*采购数量，采购时间为暂定时间，中标人不得因时间的变动而要求修改中标单价。
付款方式：本项目无预付款，每月25日前办理结算书，设备安装、验收完成并达到运行条件后支付合同费用的100%；质量保证期2年（电气质保12个月，秤台质保2年）。投标人在收款前需向招标人开具符合国家税法规定的与结算金额相等的增值税专用发票并承担全部税费，否则甲方有权拒绝支付。
中标人收款前须向招标人开具符合国家法规的与结算金额相等的增值税专用发票，若增值税税率有政策性调整，中标人所报价格根据国家政策调整进行调整，最终结算价以税前价加上调整后的增值税税额为准，所有税费由中标人承担;合同执行过程中出现的违约金及处罚款项在工程进度款中扣除，所有付款（包括但不限于退还保证金）均不计利息。
4、乙方须提供租赁物在有效期内的检验合格证明，并应按规定进行年检，对不合格的材料、构配件进行更换。并提供机械(设备)在工程所在地建委的登记备案证明。乙方在将机械(设备)交由甲方使用前，应对租赁物做技术性能、安全性能等方面的全面检验，保证符合行业主管部门及甲方的要求。乙方应向甲方提供基础施工图及基础施工技术交底，并派专业人员协助甲方做好基础的施工，参与对基础的验收。机械(设备)发生故障时，乙方应及时排除。机械(设备)故障每月不超过一次，每次不超过4小时。否则甲方有权向乙方追偿因设备故障原因对甲方造成的损失。</t>
  </si>
  <si>
    <t>投标单位（公章）：</t>
  </si>
  <si>
    <t>法定代表人或授权委托人(盖章)                                                 日期：2026年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</si>
</sst>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5">
    <font>
      <sz val="12"/>
      <name val="宋体"/>
      <charset val="134"/>
    </font>
    <font>
      <sz val="10"/>
      <name val="Arial"/>
      <charset val="134"/>
    </font>
    <font>
      <b/>
      <sz val="10"/>
      <name val="Arial"/>
      <charset val="134"/>
    </font>
    <font>
      <sz val="18"/>
      <name val="宋体"/>
      <charset val="134"/>
    </font>
    <font>
      <sz val="18"/>
      <name val="Arial"/>
      <charset val="134"/>
    </font>
    <font>
      <b/>
      <sz val="10"/>
      <name val="宋体"/>
      <charset val="134"/>
    </font>
    <font>
      <sz val="10"/>
      <name val="宋体"/>
      <charset val="134"/>
    </font>
    <font>
      <b/>
      <sz val="12"/>
      <name val="宋体"/>
      <charset val="134"/>
    </font>
    <font>
      <sz val="10"/>
      <color rgb="FFFF0000"/>
      <name val="宋体"/>
      <charset val="134"/>
    </font>
    <font>
      <sz val="12"/>
      <color theme="1"/>
      <name val="宋体"/>
      <charset val="134"/>
      <scheme val="major"/>
    </font>
    <font>
      <sz val="12"/>
      <color theme="1"/>
      <name val="宋体"/>
      <charset val="134"/>
      <scheme val="minor"/>
    </font>
    <font>
      <sz val="14"/>
      <name val="宋体"/>
      <charset val="134"/>
    </font>
    <font>
      <sz val="12"/>
      <name val="宋体"/>
      <charset val="134"/>
      <scheme val="minor"/>
    </font>
    <font>
      <sz val="12"/>
      <color theme="1"/>
      <name val="宋体"/>
      <charset val="134"/>
    </font>
    <font>
      <sz val="12"/>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DashDotDot">
        <color auto="1"/>
      </bottom>
      <diagonal/>
    </border>
    <border>
      <left style="thin">
        <color auto="1"/>
      </left>
      <right style="thin">
        <color auto="1"/>
      </right>
      <top style="mediumDashDotDot">
        <color auto="1"/>
      </top>
      <bottom style="mediumDashDotDot">
        <color auto="1"/>
      </bottom>
      <diagonal/>
    </border>
    <border>
      <left/>
      <right style="thin">
        <color auto="1"/>
      </right>
      <top style="mediumDashDotDot">
        <color auto="1"/>
      </top>
      <bottom style="mediumDashDotDot">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3"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4" borderId="11" applyNumberFormat="0" applyAlignment="0" applyProtection="0">
      <alignment vertical="center"/>
    </xf>
    <xf numFmtId="0" fontId="25" fillId="5" borderId="12" applyNumberFormat="0" applyAlignment="0" applyProtection="0">
      <alignment vertical="center"/>
    </xf>
    <xf numFmtId="0" fontId="26" fillId="5" borderId="11" applyNumberFormat="0" applyAlignment="0" applyProtection="0">
      <alignment vertical="center"/>
    </xf>
    <xf numFmtId="0" fontId="27" fillId="6"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cellStyleXfs>
  <cellXfs count="34">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lignment vertical="center"/>
    </xf>
    <xf numFmtId="0" fontId="0" fillId="2" borderId="0" xfId="0" applyFont="1" applyFill="1" applyAlignment="1">
      <alignment horizontal="left" vertical="center"/>
    </xf>
    <xf numFmtId="0" fontId="1"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center" vertical="center"/>
    </xf>
    <xf numFmtId="0" fontId="0" fillId="0" borderId="0" xfId="0" applyFont="1" applyAlignment="1">
      <alignment horizontal="left" vertical="center"/>
    </xf>
    <xf numFmtId="0" fontId="0" fillId="0" borderId="0" xfId="0" applyAlignment="1">
      <alignment horizontal="left"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0"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8" fillId="0" borderId="2" xfId="0" applyFont="1" applyBorder="1" applyAlignment="1">
      <alignment horizontal="center" vertical="center" wrapText="1"/>
    </xf>
    <xf numFmtId="0" fontId="0" fillId="2" borderId="1" xfId="0" applyFont="1" applyFill="1" applyBorder="1" applyAlignment="1">
      <alignment horizontal="center" vertical="center"/>
    </xf>
    <xf numFmtId="0" fontId="9"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1" xfId="0" applyFont="1" applyBorder="1" applyAlignment="1">
      <alignment horizontal="center" vertical="center"/>
    </xf>
    <xf numFmtId="176" fontId="11" fillId="2" borderId="1"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6" fillId="0" borderId="3" xfId="0" applyFont="1" applyBorder="1" applyAlignment="1">
      <alignment horizontal="left" vertical="center" wrapText="1"/>
    </xf>
    <xf numFmtId="0" fontId="2" fillId="0" borderId="1" xfId="0" applyFont="1" applyBorder="1" applyAlignment="1">
      <alignment horizontal="center" vertical="center"/>
    </xf>
    <xf numFmtId="176" fontId="13" fillId="2" borderId="1" xfId="0" applyNumberFormat="1" applyFont="1" applyFill="1" applyBorder="1" applyAlignment="1">
      <alignment horizontal="center" vertical="center"/>
    </xf>
    <xf numFmtId="176" fontId="2" fillId="0" borderId="1" xfId="0" applyNumberFormat="1" applyFont="1" applyBorder="1" applyAlignment="1">
      <alignment horizontal="center" vertical="center"/>
    </xf>
    <xf numFmtId="0" fontId="2" fillId="0" borderId="4" xfId="0" applyFont="1" applyBorder="1" applyAlignment="1">
      <alignment horizontal="left" vertical="center"/>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177" fontId="0" fillId="2" borderId="0" xfId="0" applyNumberFormat="1" applyFont="1" applyFill="1" applyAlignment="1">
      <alignment horizontal="left" vertical="center"/>
    </xf>
    <xf numFmtId="0" fontId="14" fillId="2" borderId="0" xfId="0" applyFont="1"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8"/>
  <sheetViews>
    <sheetView tabSelected="1" zoomScale="89" zoomScaleNormal="89" workbookViewId="0">
      <selection activeCell="L12" sqref="L12"/>
    </sheetView>
  </sheetViews>
  <sheetFormatPr defaultColWidth="8" defaultRowHeight="15.6" outlineLevelRow="7"/>
  <cols>
    <col min="1" max="1" width="6.5" style="1" customWidth="1"/>
    <col min="2" max="2" width="11.9166666666667" style="1" customWidth="1"/>
    <col min="3" max="3" width="13.1666666666667" style="1" customWidth="1"/>
    <col min="4" max="4" width="9" style="1" customWidth="1"/>
    <col min="5" max="6" width="16.2833333333333" style="1" customWidth="1"/>
    <col min="7" max="7" width="9.16666666666667" style="1" customWidth="1"/>
    <col min="8" max="11" width="10.9166666666667" style="1" customWidth="1"/>
    <col min="12" max="12" width="23.175" style="1" customWidth="1"/>
    <col min="13" max="13" width="13.5" style="1" customWidth="1"/>
    <col min="14" max="14" width="38.0833333333333" style="5" hidden="1" customWidth="1"/>
    <col min="15" max="253" width="8" style="1"/>
  </cols>
  <sheetData>
    <row r="1" ht="26" customHeight="1" spans="1:253">
      <c r="A1" s="6" t="s">
        <v>0</v>
      </c>
      <c r="B1" s="7"/>
      <c r="C1" s="7"/>
      <c r="D1" s="7"/>
      <c r="E1" s="7"/>
      <c r="F1" s="7"/>
      <c r="G1" s="7"/>
      <c r="H1" s="7"/>
      <c r="I1" s="7"/>
      <c r="J1" s="7"/>
      <c r="K1" s="7"/>
      <c r="L1" s="7"/>
      <c r="M1" s="7"/>
    </row>
    <row r="2" ht="26" customHeight="1" spans="1:253">
      <c r="A2" s="8" t="s">
        <v>1</v>
      </c>
      <c r="B2" s="9"/>
      <c r="C2" s="9"/>
      <c r="D2" s="9"/>
      <c r="E2" s="9"/>
      <c r="F2" s="9"/>
      <c r="G2" s="9"/>
      <c r="H2" s="9"/>
      <c r="I2" s="9"/>
      <c r="J2" s="9"/>
      <c r="K2" s="9"/>
      <c r="L2" s="9"/>
      <c r="M2" s="9"/>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row>
    <row r="3" s="1" customFormat="1" ht="25" customHeight="1" spans="1:253">
      <c r="A3" s="10" t="s">
        <v>2</v>
      </c>
      <c r="B3" s="10" t="s">
        <v>3</v>
      </c>
      <c r="C3" s="10" t="s">
        <v>4</v>
      </c>
      <c r="D3" s="11" t="s">
        <v>5</v>
      </c>
      <c r="E3" s="11" t="s">
        <v>6</v>
      </c>
      <c r="F3" s="12" t="s">
        <v>7</v>
      </c>
      <c r="G3" s="11" t="s">
        <v>8</v>
      </c>
      <c r="H3" s="11" t="s">
        <v>9</v>
      </c>
      <c r="I3" s="11" t="s">
        <v>10</v>
      </c>
      <c r="J3" s="11" t="s">
        <v>11</v>
      </c>
      <c r="K3" s="11" t="s">
        <v>12</v>
      </c>
      <c r="L3" s="11" t="s">
        <v>13</v>
      </c>
      <c r="M3" s="11" t="s">
        <v>14</v>
      </c>
      <c r="N3" s="5"/>
    </row>
    <row r="4" s="1" customFormat="1" ht="33" customHeight="1" spans="1:253">
      <c r="A4" s="10" t="s">
        <v>15</v>
      </c>
      <c r="B4" s="10" t="s">
        <v>16</v>
      </c>
      <c r="C4" s="10" t="s">
        <v>17</v>
      </c>
      <c r="D4" s="10" t="s">
        <v>18</v>
      </c>
      <c r="E4" s="10" t="s">
        <v>19</v>
      </c>
      <c r="F4" s="13" t="s">
        <v>20</v>
      </c>
      <c r="G4" s="10" t="s">
        <v>21</v>
      </c>
      <c r="H4" s="14" t="s">
        <v>22</v>
      </c>
      <c r="I4" s="14" t="s">
        <v>23</v>
      </c>
      <c r="J4" s="14" t="s">
        <v>24</v>
      </c>
      <c r="K4" s="14" t="s">
        <v>25</v>
      </c>
      <c r="L4" s="10" t="s">
        <v>26</v>
      </c>
      <c r="M4" s="10" t="s">
        <v>27</v>
      </c>
      <c r="N4" s="15" t="s">
        <v>28</v>
      </c>
    </row>
    <row r="5" s="1" customFormat="1" ht="117" customHeight="1" spans="1:253">
      <c r="A5" s="16">
        <v>1</v>
      </c>
      <c r="B5" s="17" t="s">
        <v>29</v>
      </c>
      <c r="C5" s="12" t="s">
        <v>30</v>
      </c>
      <c r="D5" s="18" t="s">
        <v>31</v>
      </c>
      <c r="E5" s="19">
        <v>1</v>
      </c>
      <c r="F5" s="20">
        <v>33000</v>
      </c>
      <c r="G5" s="21"/>
      <c r="H5" s="22">
        <f>I5/(1+G5/100)</f>
        <v>0</v>
      </c>
      <c r="I5" s="22"/>
      <c r="J5" s="22">
        <f>E5*H5</f>
        <v>0</v>
      </c>
      <c r="K5" s="22">
        <f>E5*I5</f>
        <v>0</v>
      </c>
      <c r="L5" s="23" t="s">
        <v>32</v>
      </c>
      <c r="M5" s="10" t="s">
        <v>33</v>
      </c>
      <c r="N5" s="24" t="s">
        <v>34</v>
      </c>
    </row>
    <row r="6" s="2" customFormat="1" ht="40" customHeight="1" spans="1:253">
      <c r="A6" s="25"/>
      <c r="B6" s="10" t="s">
        <v>35</v>
      </c>
      <c r="C6" s="25"/>
      <c r="D6" s="25"/>
      <c r="E6" s="26"/>
      <c r="F6" s="26"/>
      <c r="G6" s="25"/>
      <c r="H6" s="25"/>
      <c r="I6" s="25"/>
      <c r="J6" s="27">
        <f>SUM(J5:J5)</f>
        <v>0</v>
      </c>
      <c r="K6" s="27">
        <f>SUM(K5:K5)</f>
        <v>0</v>
      </c>
      <c r="L6" s="25"/>
      <c r="M6" s="25"/>
      <c r="N6" s="28"/>
    </row>
    <row r="7" s="3" customFormat="1" ht="182" customHeight="1" spans="1:253">
      <c r="A7" s="29" t="s">
        <v>36</v>
      </c>
      <c r="B7" s="30"/>
      <c r="C7" s="30"/>
      <c r="D7" s="30"/>
      <c r="E7" s="30"/>
      <c r="F7" s="30"/>
      <c r="G7" s="30"/>
      <c r="H7" s="30"/>
      <c r="I7" s="30"/>
      <c r="J7" s="30"/>
      <c r="K7" s="30"/>
      <c r="L7" s="30"/>
      <c r="M7" s="31"/>
    </row>
    <row r="8" s="4" customFormat="1" ht="35" customHeight="1" spans="1:253">
      <c r="A8" s="4" t="s">
        <v>37</v>
      </c>
      <c r="F8" s="4" t="s">
        <v>38</v>
      </c>
      <c r="G8" s="32"/>
      <c r="H8" s="4"/>
      <c r="I8" s="4"/>
      <c r="J8" s="4"/>
      <c r="K8" s="4"/>
      <c r="L8" s="4"/>
      <c r="M8" s="4"/>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row>
  </sheetData>
  <mergeCells count="5">
    <mergeCell ref="A1:M1"/>
    <mergeCell ref="A2:M2"/>
    <mergeCell ref="A7:M7"/>
    <mergeCell ref="A8:E8"/>
    <mergeCell ref="F8:M8"/>
  </mergeCells>
  <pageMargins left="0.75" right="0.75" top="1" bottom="1" header="0.51" footer="0.51"/>
  <pageSetup paperSize="9" scale="68"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9" sqref="F9:M9"/>
    </sheetView>
  </sheetViews>
  <sheetFormatPr defaultColWidth="9" defaultRowHeight="15.6"/>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9" sqref="F9:M9"/>
    </sheetView>
  </sheetViews>
  <sheetFormatPr defaultColWidth="9" defaultRowHeight="15.6"/>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清单 (模板)</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王冬</dc:creator>
  <cp:lastModifiedBy>张玉</cp:lastModifiedBy>
  <cp:revision>1</cp:revision>
  <dcterms:created xsi:type="dcterms:W3CDTF">2016-12-02T08:54:00Z</dcterms:created>
  <dcterms:modified xsi:type="dcterms:W3CDTF">2026-03-16T08:24:56Z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865802631C0A439F93780DE42FCBD90B_13</vt:lpwstr>
  </property>
  <property fmtid="{D5CDD505-2E9C-101B-9397-08002B2CF9AE}" pid="4" name="CalculationRule">
    <vt:i4>0</vt:i4>
  </property>
</Properties>
</file>